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mc:AlternateContent xmlns:mc="http://schemas.openxmlformats.org/markup-compatibility/2006">
    <mc:Choice Requires="x15">
      <x15ac:absPath xmlns:x15ac="http://schemas.microsoft.com/office/spreadsheetml/2010/11/ac" url="https://watercommission.sharepoint.com/sites/analysis/Price Reviews/2027-33/04 Business Plan and Assurance/"/>
    </mc:Choice>
  </mc:AlternateContent>
  <xr:revisionPtr revIDLastSave="0" documentId="8_{58C151D5-FFF5-45E9-B28B-71CF23F696A9}" xr6:coauthVersionLast="47" xr6:coauthVersionMax="47" xr10:uidLastSave="{00000000-0000-0000-0000-000000000000}"/>
  <bookViews>
    <workbookView xWindow="19200" yWindow="0" windowWidth="19200" windowHeight="21000" tabRatio="810" firstSheet="1" activeTab="1" xr2:uid="{1FF805FE-E740-4634-9017-DEB02819E261}"/>
  </bookViews>
  <sheets>
    <sheet name="1. Outcomes" sheetId="50" r:id="rId1"/>
    <sheet name="2. Outputs" sheetId="26" r:id="rId2"/>
    <sheet name="3. Maintenance Expenditure" sheetId="10" r:id="rId3"/>
    <sheet name="4. Mains Sewers Condition" sheetId="57" r:id="rId4"/>
    <sheet name="5. SRC27 Projects Programmes" sheetId="23" r:id="rId5"/>
    <sheet name="6. Transformation Initiatives" sheetId="31" r:id="rId6"/>
    <sheet name="7. Other Costs and Assumptions" sheetId="53" r:id="rId7"/>
    <sheet name="8. Summary Costs" sheetId="35" r:id="rId8"/>
    <sheet name="9. Enhancement Benchmarking" sheetId="36" r:id="rId9"/>
    <sheet name="10. Base Benchmarking" sheetId="45" r:id="rId10"/>
    <sheet name="Dropdown options" sheetId="55" state="hidden" r:id="rId11"/>
  </sheet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1</definedName>
    <definedName name="_AtRisk_SimSetting_MaxAutoIterations" hidden="1">50000</definedName>
    <definedName name="_AtRisk_SimSetting_MultipleCPUCount" hidden="1">-1</definedName>
    <definedName name="_AtRisk_SimSetting_MultipleCPUMode" hidden="1">1</definedName>
    <definedName name="_AtRisk_SimSetting_MultipleCPUModeV8" hidden="1">1</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Pal_Workbook_GUID" hidden="1">"V6GQXSMIWCK4BFXTBYA5CXBX"</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0" i="35" l="1"/>
  <c r="M71" i="35"/>
  <c r="M72" i="35"/>
  <c r="M73" i="35"/>
  <c r="M74" i="35"/>
  <c r="M75" i="35"/>
  <c r="M76" i="35"/>
  <c r="M77" i="35"/>
  <c r="M78" i="35"/>
  <c r="M79" i="35"/>
  <c r="M80" i="35"/>
  <c r="M81" i="35"/>
  <c r="M82" i="35"/>
  <c r="M83" i="35"/>
  <c r="H84" i="35"/>
  <c r="I84" i="35"/>
  <c r="J84" i="35"/>
  <c r="K84" i="35"/>
  <c r="L84" i="35"/>
  <c r="G84" i="35"/>
  <c r="M11" i="35"/>
  <c r="M12" i="35"/>
  <c r="M13" i="35"/>
  <c r="M14" i="35"/>
  <c r="M15" i="35"/>
  <c r="M16" i="35"/>
  <c r="M17" i="35"/>
  <c r="M18" i="35"/>
  <c r="M19" i="35"/>
  <c r="M20" i="35"/>
  <c r="M21" i="35"/>
  <c r="M39" i="35"/>
  <c r="M40" i="35"/>
  <c r="M41" i="35"/>
  <c r="M42" i="35"/>
  <c r="M43" i="35"/>
  <c r="M44" i="35"/>
  <c r="M45" i="35"/>
  <c r="M46" i="35"/>
  <c r="M47" i="35"/>
  <c r="M48" i="35"/>
  <c r="M49" i="35"/>
  <c r="M50" i="35"/>
  <c r="M51" i="35"/>
  <c r="M52" i="35"/>
  <c r="H53" i="35"/>
  <c r="I53" i="35"/>
  <c r="J53" i="35"/>
  <c r="K53" i="35"/>
  <c r="L53" i="35"/>
  <c r="G53" i="35"/>
  <c r="H24" i="35"/>
  <c r="I24" i="35"/>
  <c r="J24" i="35"/>
  <c r="K24" i="35"/>
  <c r="L24" i="35"/>
  <c r="G24" i="35"/>
  <c r="M23" i="35"/>
  <c r="H89" i="35"/>
  <c r="I89" i="35"/>
  <c r="J89" i="35"/>
  <c r="K89" i="35"/>
  <c r="L89" i="35"/>
  <c r="G89" i="35"/>
  <c r="R123" i="57"/>
  <c r="R124" i="57"/>
  <c r="R125" i="57"/>
  <c r="R126" i="57"/>
  <c r="R127" i="57"/>
  <c r="R128" i="57" s="1"/>
  <c r="D128" i="57"/>
  <c r="F128" i="57"/>
  <c r="H128" i="57"/>
  <c r="J128" i="57"/>
  <c r="L128" i="57"/>
  <c r="N128" i="57"/>
  <c r="P128" i="57"/>
  <c r="R111" i="57"/>
  <c r="R116" i="57" s="1"/>
  <c r="R112" i="57"/>
  <c r="R113" i="57"/>
  <c r="R114" i="57"/>
  <c r="R115" i="57"/>
  <c r="D116" i="57"/>
  <c r="F116" i="57"/>
  <c r="H116" i="57"/>
  <c r="J116" i="57"/>
  <c r="L116" i="57"/>
  <c r="N116" i="57"/>
  <c r="P116" i="57"/>
  <c r="H58" i="35"/>
  <c r="I58" i="35"/>
  <c r="J58" i="35"/>
  <c r="K58" i="35"/>
  <c r="L58" i="35"/>
  <c r="G58" i="35"/>
  <c r="R98" i="57"/>
  <c r="R99" i="57"/>
  <c r="R100" i="57"/>
  <c r="R101" i="57"/>
  <c r="R102" i="57"/>
  <c r="D103" i="57"/>
  <c r="F103" i="57"/>
  <c r="H103" i="57"/>
  <c r="J103" i="57"/>
  <c r="L103" i="57"/>
  <c r="N103" i="57"/>
  <c r="P103" i="57"/>
  <c r="R103" i="57"/>
  <c r="D104" i="57"/>
  <c r="F104" i="57"/>
  <c r="H104" i="57"/>
  <c r="J104" i="57"/>
  <c r="L104" i="57"/>
  <c r="N104" i="57"/>
  <c r="P104" i="57"/>
  <c r="R104" i="57"/>
  <c r="R85" i="57"/>
  <c r="R90" i="57" s="1"/>
  <c r="R86" i="57"/>
  <c r="R87" i="57"/>
  <c r="R88" i="57"/>
  <c r="R89" i="57"/>
  <c r="D90" i="57"/>
  <c r="F90" i="57"/>
  <c r="H90" i="57"/>
  <c r="J90" i="57"/>
  <c r="L90" i="57"/>
  <c r="N90" i="57"/>
  <c r="P90" i="57"/>
  <c r="D91" i="57"/>
  <c r="F91" i="57"/>
  <c r="H91" i="57"/>
  <c r="J91" i="57"/>
  <c r="L91" i="57"/>
  <c r="N91" i="57"/>
  <c r="P91" i="57"/>
  <c r="N34" i="53"/>
  <c r="R34" i="53" s="1"/>
  <c r="N35" i="53"/>
  <c r="R35" i="53" s="1"/>
  <c r="P77" i="57"/>
  <c r="P78" i="57" s="1"/>
  <c r="R72" i="57"/>
  <c r="R73" i="57"/>
  <c r="R74" i="57"/>
  <c r="R75" i="57"/>
  <c r="R76" i="57"/>
  <c r="R77" i="57" s="1"/>
  <c r="D77" i="57"/>
  <c r="D78" i="57" s="1"/>
  <c r="F77" i="57"/>
  <c r="F78" i="57" s="1"/>
  <c r="H77" i="57"/>
  <c r="J77" i="57"/>
  <c r="J78" i="57" s="1"/>
  <c r="L77" i="57"/>
  <c r="N77" i="57"/>
  <c r="N78" i="57" s="1"/>
  <c r="H78" i="57"/>
  <c r="L78" i="57"/>
  <c r="P60" i="57"/>
  <c r="P61" i="57"/>
  <c r="P62" i="57"/>
  <c r="P63" i="57"/>
  <c r="P64" i="57"/>
  <c r="D65" i="57"/>
  <c r="F65" i="57"/>
  <c r="H65" i="57"/>
  <c r="J65" i="57"/>
  <c r="L65" i="57"/>
  <c r="N65" i="57"/>
  <c r="P65" i="57"/>
  <c r="P48" i="57"/>
  <c r="P49" i="57"/>
  <c r="P50" i="57"/>
  <c r="P51" i="57"/>
  <c r="P52" i="57"/>
  <c r="P53" i="57" s="1"/>
  <c r="D53" i="57"/>
  <c r="F53" i="57"/>
  <c r="H53" i="57"/>
  <c r="J53" i="57"/>
  <c r="L53" i="57"/>
  <c r="N53" i="57"/>
  <c r="P35" i="57"/>
  <c r="P36" i="57"/>
  <c r="P37" i="57"/>
  <c r="P38" i="57"/>
  <c r="P41" i="57" s="1"/>
  <c r="P39" i="57"/>
  <c r="D40" i="57"/>
  <c r="D41" i="57" s="1"/>
  <c r="F40" i="57"/>
  <c r="H40" i="57"/>
  <c r="H41" i="57" s="1"/>
  <c r="J40" i="57"/>
  <c r="J41" i="57" s="1"/>
  <c r="L40" i="57"/>
  <c r="L41" i="57" s="1"/>
  <c r="N40" i="57"/>
  <c r="N41" i="57" s="1"/>
  <c r="P40" i="57"/>
  <c r="F41" i="57"/>
  <c r="P22" i="57"/>
  <c r="P27" i="57" s="1"/>
  <c r="P23" i="57"/>
  <c r="P24" i="57"/>
  <c r="P25" i="57"/>
  <c r="P26" i="57"/>
  <c r="D27" i="57"/>
  <c r="D28" i="57" s="1"/>
  <c r="F27" i="57"/>
  <c r="F28" i="57" s="1"/>
  <c r="H27" i="57"/>
  <c r="H28" i="57" s="1"/>
  <c r="J27" i="57"/>
  <c r="J28" i="57" s="1"/>
  <c r="L27" i="57"/>
  <c r="N27" i="57"/>
  <c r="N28" i="57" s="1"/>
  <c r="L28" i="57"/>
  <c r="L15" i="57"/>
  <c r="J15" i="57"/>
  <c r="H15" i="57"/>
  <c r="F15" i="57"/>
  <c r="P10" i="57"/>
  <c r="P11" i="57"/>
  <c r="P12" i="57"/>
  <c r="P15" i="57" s="1"/>
  <c r="P13" i="57"/>
  <c r="P9" i="57"/>
  <c r="P14" i="57"/>
  <c r="N14" i="57"/>
  <c r="N15" i="57" s="1"/>
  <c r="L14" i="57"/>
  <c r="J14" i="57"/>
  <c r="H14" i="57"/>
  <c r="F14" i="57"/>
  <c r="D14" i="57"/>
  <c r="D15" i="57" s="1"/>
  <c r="B2" i="57"/>
  <c r="H87" i="35"/>
  <c r="I87" i="35"/>
  <c r="J87" i="35"/>
  <c r="K87" i="35"/>
  <c r="L87" i="35"/>
  <c r="G87" i="35"/>
  <c r="H56" i="35"/>
  <c r="I56" i="35"/>
  <c r="J56" i="35"/>
  <c r="K56" i="35"/>
  <c r="L56" i="35"/>
  <c r="G56" i="35"/>
  <c r="M69" i="35"/>
  <c r="M68" i="35"/>
  <c r="M84" i="35" s="1"/>
  <c r="M38" i="35"/>
  <c r="M37" i="35"/>
  <c r="M53" i="35" s="1"/>
  <c r="M9" i="35"/>
  <c r="M10" i="35"/>
  <c r="M22" i="35"/>
  <c r="M8" i="35"/>
  <c r="M24" i="35" s="1"/>
  <c r="M89" i="35" l="1"/>
  <c r="M58" i="35"/>
  <c r="P28" i="57"/>
  <c r="R78" i="57"/>
  <c r="R91" i="57"/>
  <c r="E20" i="53" l="1"/>
  <c r="E21" i="53" s="1"/>
  <c r="F21" i="53" s="1"/>
  <c r="F20" i="53"/>
  <c r="L20" i="53"/>
  <c r="K20" i="53"/>
  <c r="J20" i="53"/>
  <c r="I20" i="53"/>
  <c r="H20" i="53"/>
  <c r="N12" i="53"/>
  <c r="N11" i="53"/>
  <c r="N10" i="53"/>
  <c r="R10" i="53" s="1"/>
  <c r="N9" i="53"/>
  <c r="DL6" i="23"/>
  <c r="DL7" i="23"/>
  <c r="DL14" i="23"/>
  <c r="DL15" i="23"/>
  <c r="DL16" i="23"/>
  <c r="DL17" i="23"/>
  <c r="DL18" i="23"/>
  <c r="DL19" i="23"/>
  <c r="DL20" i="23"/>
  <c r="DL21" i="23"/>
  <c r="DL22" i="23"/>
  <c r="DL13" i="23"/>
  <c r="B2" i="45"/>
  <c r="B2" i="53"/>
  <c r="B2" i="36"/>
  <c r="B2" i="31"/>
  <c r="B2" i="35"/>
  <c r="B2" i="23"/>
  <c r="B2" i="10"/>
  <c r="B2" i="26"/>
  <c r="DL8" i="23" l="1"/>
  <c r="DI6" i="23"/>
  <c r="DJ6" i="23"/>
  <c r="DK6" i="23"/>
  <c r="DI7" i="23"/>
  <c r="DJ7" i="23"/>
  <c r="DK7" i="23"/>
  <c r="V6" i="23" l="1"/>
  <c r="W6" i="23"/>
  <c r="X6" i="23"/>
  <c r="Y6" i="23"/>
  <c r="Z6" i="23"/>
  <c r="AB6" i="23"/>
  <c r="AC6" i="23"/>
  <c r="AD6" i="23"/>
  <c r="AE6" i="23"/>
  <c r="AG6" i="23"/>
  <c r="AH6" i="23"/>
  <c r="AI6" i="23"/>
  <c r="AJ6" i="23"/>
  <c r="AK6" i="23"/>
  <c r="AL6" i="23"/>
  <c r="AM6" i="23"/>
  <c r="AN6" i="23"/>
  <c r="AP6" i="23"/>
  <c r="AQ6" i="23"/>
  <c r="AR6" i="23"/>
  <c r="AS6" i="23"/>
  <c r="AU6" i="23"/>
  <c r="AV6" i="23"/>
  <c r="AW6" i="23"/>
  <c r="AX6" i="23"/>
  <c r="AY6" i="23"/>
  <c r="AZ6" i="23"/>
  <c r="BA6" i="23"/>
  <c r="BB6" i="23"/>
  <c r="BD6" i="23"/>
  <c r="BE6" i="23"/>
  <c r="BF6" i="23"/>
  <c r="BG6" i="23"/>
  <c r="BI6" i="23"/>
  <c r="V7" i="23"/>
  <c r="W7" i="23"/>
  <c r="X7" i="23"/>
  <c r="Y7" i="23"/>
  <c r="Z7" i="23"/>
  <c r="AB7" i="23"/>
  <c r="AC7" i="23"/>
  <c r="AD7" i="23"/>
  <c r="AE7" i="23"/>
  <c r="AG7" i="23"/>
  <c r="AH7" i="23"/>
  <c r="AI7" i="23"/>
  <c r="AJ7" i="23"/>
  <c r="AK7" i="23"/>
  <c r="AL7" i="23"/>
  <c r="AM7" i="23"/>
  <c r="AN7" i="23"/>
  <c r="AP7" i="23"/>
  <c r="AQ7" i="23"/>
  <c r="AR7" i="23"/>
  <c r="AS7" i="23"/>
  <c r="AU7" i="23"/>
  <c r="AV7" i="23"/>
  <c r="AW7" i="23"/>
  <c r="AX7" i="23"/>
  <c r="AY7" i="23"/>
  <c r="AZ7" i="23"/>
  <c r="BA7" i="23"/>
  <c r="BB7" i="23"/>
  <c r="BD7" i="23"/>
  <c r="BE7" i="23"/>
  <c r="BF7" i="23"/>
  <c r="BG7" i="23"/>
  <c r="BI7" i="23"/>
  <c r="U6" i="23"/>
  <c r="U7" i="23"/>
  <c r="T7" i="23"/>
  <c r="T6" i="23"/>
  <c r="DI8" i="23"/>
  <c r="DJ8" i="23"/>
  <c r="DK8" i="23"/>
  <c r="U8" i="23"/>
  <c r="V8" i="23"/>
  <c r="W8" i="23"/>
  <c r="X8" i="23"/>
  <c r="Y8" i="23"/>
  <c r="Z8" i="23"/>
  <c r="AB8" i="23"/>
  <c r="AC8" i="23"/>
  <c r="AD8" i="23"/>
  <c r="AE8" i="23"/>
  <c r="AG8" i="23"/>
  <c r="AH8" i="23"/>
  <c r="AI8" i="23"/>
  <c r="AJ8" i="23"/>
  <c r="AK8" i="23"/>
  <c r="AL8" i="23"/>
  <c r="AM8" i="23"/>
  <c r="AN8" i="23"/>
  <c r="AP8" i="23"/>
  <c r="AQ8" i="23"/>
  <c r="AR8" i="23"/>
  <c r="AS8" i="23"/>
  <c r="AU8" i="23"/>
  <c r="AV8" i="23"/>
  <c r="AW8" i="23"/>
  <c r="AX8" i="23"/>
  <c r="AY8" i="23"/>
  <c r="AZ8" i="23"/>
  <c r="BA8" i="23"/>
  <c r="BB8" i="23"/>
  <c r="BD8" i="23"/>
  <c r="BE8" i="23"/>
  <c r="BF8" i="23"/>
  <c r="BG8" i="23"/>
  <c r="BI8" i="23"/>
  <c r="T8" i="23"/>
  <c r="DG18" i="23"/>
  <c r="DG13" i="23"/>
  <c r="DG14" i="23"/>
  <c r="DG15" i="23"/>
  <c r="DG16" i="23"/>
  <c r="DG17" i="23"/>
  <c r="DG19" i="23"/>
  <c r="DG20" i="23"/>
  <c r="DG21" i="23"/>
  <c r="DG22" i="23"/>
  <c r="CX13" i="23"/>
  <c r="CX14" i="23"/>
  <c r="CX15" i="23"/>
  <c r="CX16" i="23"/>
  <c r="CX17" i="23"/>
  <c r="CX18" i="23"/>
  <c r="CX19" i="23"/>
  <c r="CX20" i="23"/>
  <c r="CX21" i="23"/>
  <c r="CX22" i="23"/>
  <c r="CH20" i="23"/>
  <c r="CH13" i="23"/>
  <c r="CH14" i="23"/>
  <c r="CH15" i="23"/>
  <c r="CH16" i="23"/>
  <c r="CH17" i="23"/>
  <c r="CH18" i="23"/>
  <c r="CH19" i="23"/>
  <c r="CH21" i="23"/>
  <c r="CH22" i="23"/>
  <c r="BY13" i="23"/>
  <c r="AA13" i="23" l="1"/>
  <c r="AF13" i="23" l="1"/>
  <c r="G37" i="10"/>
  <c r="N42" i="53" l="1"/>
  <c r="R42" i="53" s="1"/>
  <c r="R12" i="53"/>
  <c r="AD11" i="10"/>
  <c r="AL11" i="10" s="1"/>
  <c r="AD12" i="10"/>
  <c r="AN12" i="10" s="1"/>
  <c r="AD13" i="10"/>
  <c r="AI13" i="10" s="1"/>
  <c r="AD14" i="10"/>
  <c r="AI14" i="10" s="1"/>
  <c r="AD15" i="10"/>
  <c r="AL15" i="10" s="1"/>
  <c r="AD16" i="10"/>
  <c r="AD17" i="10"/>
  <c r="AI17" i="10" s="1"/>
  <c r="AD18" i="10"/>
  <c r="AI18" i="10" s="1"/>
  <c r="AD19" i="10"/>
  <c r="AN19" i="10" s="1"/>
  <c r="AD20" i="10"/>
  <c r="AL20" i="10" s="1"/>
  <c r="AD21" i="10"/>
  <c r="AL21" i="10" s="1"/>
  <c r="AD22" i="10"/>
  <c r="AK22" i="10" s="1"/>
  <c r="AD23" i="10"/>
  <c r="AI23" i="10" s="1"/>
  <c r="AD24" i="10"/>
  <c r="AD25" i="10"/>
  <c r="AN25" i="10" s="1"/>
  <c r="AD26" i="10"/>
  <c r="AI26" i="10" s="1"/>
  <c r="AD27" i="10"/>
  <c r="AI27" i="10" s="1"/>
  <c r="AD28" i="10"/>
  <c r="AJ28" i="10" s="1"/>
  <c r="AD29" i="10"/>
  <c r="AI29" i="10" s="1"/>
  <c r="AD30" i="10"/>
  <c r="AL30" i="10" s="1"/>
  <c r="AD31" i="10"/>
  <c r="AM31" i="10" s="1"/>
  <c r="AD32" i="10"/>
  <c r="AD33" i="10"/>
  <c r="AM33" i="10" s="1"/>
  <c r="AD34" i="10"/>
  <c r="AI34" i="10" s="1"/>
  <c r="AD35" i="10"/>
  <c r="AI35" i="10" s="1"/>
  <c r="AD36" i="10"/>
  <c r="AK36" i="10" s="1"/>
  <c r="AD38" i="10"/>
  <c r="AM38" i="10" s="1"/>
  <c r="AD39" i="10"/>
  <c r="AM39" i="10" s="1"/>
  <c r="AD40" i="10"/>
  <c r="AI40" i="10" s="1"/>
  <c r="AD41" i="10"/>
  <c r="AL41" i="10" s="1"/>
  <c r="AD42" i="10"/>
  <c r="AN42" i="10" s="1"/>
  <c r="AD43" i="10"/>
  <c r="AI43" i="10" s="1"/>
  <c r="AD44" i="10"/>
  <c r="AJ44" i="10" s="1"/>
  <c r="AD45" i="10"/>
  <c r="AL45" i="10" s="1"/>
  <c r="AD46" i="10"/>
  <c r="AL46" i="10" s="1"/>
  <c r="AD47" i="10"/>
  <c r="AJ47" i="10" s="1"/>
  <c r="AD48" i="10"/>
  <c r="AL48" i="10" s="1"/>
  <c r="AD49" i="10"/>
  <c r="AK49" i="10" s="1"/>
  <c r="AD50" i="10"/>
  <c r="AM50" i="10" s="1"/>
  <c r="AD51" i="10"/>
  <c r="AK51" i="10" s="1"/>
  <c r="AD53" i="10"/>
  <c r="AK53" i="10" s="1"/>
  <c r="AD54" i="10"/>
  <c r="AM54" i="10" s="1"/>
  <c r="AD55" i="10"/>
  <c r="AJ55" i="10" s="1"/>
  <c r="AD56" i="10"/>
  <c r="AN56" i="10" s="1"/>
  <c r="AD57" i="10"/>
  <c r="AJ57" i="10" s="1"/>
  <c r="AD58" i="10"/>
  <c r="AL58" i="10" s="1"/>
  <c r="AD59" i="10"/>
  <c r="AI59" i="10" s="1"/>
  <c r="AD60" i="10"/>
  <c r="AJ60" i="10" s="1"/>
  <c r="AD61" i="10"/>
  <c r="AL61" i="10" s="1"/>
  <c r="AD62" i="10"/>
  <c r="AN62" i="10" s="1"/>
  <c r="AD63" i="10"/>
  <c r="AI63" i="10" s="1"/>
  <c r="AD65" i="10"/>
  <c r="AI65" i="10" s="1"/>
  <c r="AD66" i="10"/>
  <c r="AK66" i="10" s="1"/>
  <c r="AD67" i="10"/>
  <c r="AD68" i="10"/>
  <c r="AK68" i="10" s="1"/>
  <c r="AD69" i="10"/>
  <c r="AJ69" i="10" s="1"/>
  <c r="AD70" i="10"/>
  <c r="AI70" i="10" s="1"/>
  <c r="AD71" i="10"/>
  <c r="AI71" i="10" s="1"/>
  <c r="AD72" i="10"/>
  <c r="AL72" i="10" s="1"/>
  <c r="AD73" i="10"/>
  <c r="AI73" i="10" s="1"/>
  <c r="AD74" i="10"/>
  <c r="AJ74" i="10" s="1"/>
  <c r="AD75" i="10"/>
  <c r="AD76" i="10"/>
  <c r="AM76" i="10" s="1"/>
  <c r="AD77" i="10"/>
  <c r="AI77" i="10" s="1"/>
  <c r="AD78" i="10"/>
  <c r="AI78" i="10" s="1"/>
  <c r="AD80" i="10"/>
  <c r="AK80" i="10" s="1"/>
  <c r="AD81" i="10"/>
  <c r="AI81" i="10" s="1"/>
  <c r="AD82" i="10"/>
  <c r="AJ82" i="10" s="1"/>
  <c r="AD83" i="10"/>
  <c r="AN83" i="10" s="1"/>
  <c r="AD84" i="10"/>
  <c r="AD85" i="10"/>
  <c r="AI85" i="10" s="1"/>
  <c r="AD10" i="10"/>
  <c r="Z37" i="10"/>
  <c r="Z86" i="10"/>
  <c r="Z79" i="10"/>
  <c r="Z64" i="10"/>
  <c r="Z52" i="10"/>
  <c r="AJ13" i="10"/>
  <c r="AL13" i="10"/>
  <c r="AN13" i="10"/>
  <c r="AJ14" i="10"/>
  <c r="AL14" i="10"/>
  <c r="AM14" i="10"/>
  <c r="AN14" i="10"/>
  <c r="AI16" i="10"/>
  <c r="AJ16" i="10"/>
  <c r="AK16" i="10"/>
  <c r="AL16" i="10"/>
  <c r="AM16" i="10"/>
  <c r="AN16" i="10"/>
  <c r="AI21" i="10"/>
  <c r="AK21" i="10"/>
  <c r="AI22" i="10"/>
  <c r="AJ22" i="10"/>
  <c r="AL22" i="10"/>
  <c r="AN22" i="10"/>
  <c r="AI24" i="10"/>
  <c r="AJ24" i="10"/>
  <c r="AK24" i="10"/>
  <c r="AL24" i="10"/>
  <c r="AM24" i="10"/>
  <c r="AN24" i="10"/>
  <c r="AL25" i="10"/>
  <c r="AN27" i="10"/>
  <c r="AI28" i="10"/>
  <c r="AK29" i="10"/>
  <c r="AM29" i="10"/>
  <c r="AI30" i="10"/>
  <c r="AJ30" i="10"/>
  <c r="AK30" i="10"/>
  <c r="AM30" i="10"/>
  <c r="AI32" i="10"/>
  <c r="AJ32" i="10"/>
  <c r="AK32" i="10"/>
  <c r="AL32" i="10"/>
  <c r="AM32" i="10"/>
  <c r="AN32" i="10"/>
  <c r="AL33" i="10"/>
  <c r="AJ36" i="10"/>
  <c r="AJ38" i="10"/>
  <c r="AL38" i="10"/>
  <c r="AI39" i="10"/>
  <c r="AJ39" i="10"/>
  <c r="AK39" i="10"/>
  <c r="AL39" i="10"/>
  <c r="AN39" i="10"/>
  <c r="AJ41" i="10"/>
  <c r="AK41" i="10"/>
  <c r="AM43" i="10"/>
  <c r="AN44" i="10"/>
  <c r="AK45" i="10"/>
  <c r="AI46" i="10"/>
  <c r="AK46" i="10"/>
  <c r="AI47" i="10"/>
  <c r="AK47" i="10"/>
  <c r="AL47" i="10"/>
  <c r="AM47" i="10"/>
  <c r="AN47" i="10"/>
  <c r="AI49" i="10"/>
  <c r="AJ49" i="10"/>
  <c r="AL50" i="10"/>
  <c r="AJ51" i="10"/>
  <c r="AJ53" i="10"/>
  <c r="AL54" i="10"/>
  <c r="AI55" i="10"/>
  <c r="AM55" i="10"/>
  <c r="AI56" i="10"/>
  <c r="AJ56" i="10"/>
  <c r="AK56" i="10"/>
  <c r="AL56" i="10"/>
  <c r="AM56" i="10"/>
  <c r="AK58" i="10"/>
  <c r="AL59" i="10"/>
  <c r="AN59" i="10"/>
  <c r="AI60" i="10"/>
  <c r="AN60" i="10"/>
  <c r="AJ61" i="10"/>
  <c r="AM62" i="10"/>
  <c r="AJ63" i="10"/>
  <c r="AL63" i="10"/>
  <c r="AN63" i="10"/>
  <c r="AI67" i="10"/>
  <c r="AJ67" i="10"/>
  <c r="AK67" i="10"/>
  <c r="AL67" i="10"/>
  <c r="AM67" i="10"/>
  <c r="AN67" i="10"/>
  <c r="AI68" i="10"/>
  <c r="AJ68" i="10"/>
  <c r="AI69" i="10"/>
  <c r="AN69" i="10"/>
  <c r="AM70" i="10"/>
  <c r="AI72" i="10"/>
  <c r="AK72" i="10"/>
  <c r="AN73" i="10"/>
  <c r="AI75" i="10"/>
  <c r="AJ75" i="10"/>
  <c r="AK75" i="10"/>
  <c r="AL75" i="10"/>
  <c r="AM75" i="10"/>
  <c r="AN75" i="10"/>
  <c r="AI76" i="10"/>
  <c r="AK76" i="10"/>
  <c r="AL76" i="10"/>
  <c r="AL77" i="10"/>
  <c r="AJ80" i="10"/>
  <c r="AI82" i="10"/>
  <c r="AI84" i="10"/>
  <c r="AJ84" i="10"/>
  <c r="AK84" i="10"/>
  <c r="AL84" i="10"/>
  <c r="AM84" i="10"/>
  <c r="AN84" i="10"/>
  <c r="AK85" i="10"/>
  <c r="AM85" i="10"/>
  <c r="AN85" i="10"/>
  <c r="AM78" i="10" l="1"/>
  <c r="AJ72" i="10"/>
  <c r="AM63" i="10"/>
  <c r="AJ46" i="10"/>
  <c r="AK38" i="10"/>
  <c r="AN29" i="10"/>
  <c r="AL27" i="10"/>
  <c r="AJ21" i="10"/>
  <c r="AM13" i="10"/>
  <c r="AN70" i="10"/>
  <c r="AK63" i="10"/>
  <c r="AN55" i="10"/>
  <c r="AI53" i="10"/>
  <c r="AI38" i="10"/>
  <c r="AL29" i="10"/>
  <c r="AO29" i="10" s="1"/>
  <c r="AM19" i="10"/>
  <c r="AK13" i="10"/>
  <c r="AN72" i="10"/>
  <c r="AK70" i="10"/>
  <c r="AL55" i="10"/>
  <c r="AO55" i="10" s="1"/>
  <c r="AN46" i="10"/>
  <c r="AI44" i="10"/>
  <c r="AM35" i="10"/>
  <c r="AJ29" i="10"/>
  <c r="AN21" i="10"/>
  <c r="AJ19" i="10"/>
  <c r="AL19" i="10"/>
  <c r="AM72" i="10"/>
  <c r="AK55" i="10"/>
  <c r="AM46" i="10"/>
  <c r="AN38" i="10"/>
  <c r="AO38" i="10" s="1"/>
  <c r="AM21" i="10"/>
  <c r="AK11" i="10"/>
  <c r="AN81" i="10"/>
  <c r="AK61" i="10"/>
  <c r="AJ11" i="10"/>
  <c r="AL31" i="10"/>
  <c r="AK48" i="10"/>
  <c r="AI31" i="10"/>
  <c r="AK15" i="10"/>
  <c r="Z87" i="10"/>
  <c r="AM40" i="10"/>
  <c r="AI74" i="10"/>
  <c r="AD37" i="10"/>
  <c r="AM83" i="10"/>
  <c r="AJ83" i="10"/>
  <c r="AM23" i="10"/>
  <c r="AN30" i="10"/>
  <c r="AM22" i="10"/>
  <c r="AK14" i="10"/>
  <c r="AI10" i="10"/>
  <c r="AL83" i="10"/>
  <c r="AN77" i="10"/>
  <c r="AJ66" i="10"/>
  <c r="AI51" i="10"/>
  <c r="AJ48" i="10"/>
  <c r="AK31" i="10"/>
  <c r="AJ15" i="10"/>
  <c r="AK83" i="10"/>
  <c r="AM77" i="10"/>
  <c r="AI48" i="10"/>
  <c r="AN43" i="10"/>
  <c r="AN40" i="10"/>
  <c r="AJ31" i="10"/>
  <c r="AN23" i="10"/>
  <c r="AI15" i="10"/>
  <c r="AI83" i="10"/>
  <c r="AK77" i="10"/>
  <c r="AM69" i="10"/>
  <c r="AM60" i="10"/>
  <c r="AO60" i="10" s="1"/>
  <c r="AI57" i="10"/>
  <c r="AN51" i="10"/>
  <c r="AL43" i="10"/>
  <c r="AL40" i="10"/>
  <c r="AL23" i="10"/>
  <c r="AJ10" i="10"/>
  <c r="AJ77" i="10"/>
  <c r="AL69" i="10"/>
  <c r="AL60" i="10"/>
  <c r="AM51" i="10"/>
  <c r="AN48" i="10"/>
  <c r="AK43" i="10"/>
  <c r="AK40" i="10"/>
  <c r="AK23" i="10"/>
  <c r="AN15" i="10"/>
  <c r="AK69" i="10"/>
  <c r="AO69" i="10" s="1"/>
  <c r="AK60" i="10"/>
  <c r="AO56" i="10"/>
  <c r="AL51" i="10"/>
  <c r="AO51" i="10" s="1"/>
  <c r="AM48" i="10"/>
  <c r="AJ43" i="10"/>
  <c r="AJ40" i="10"/>
  <c r="AN34" i="10"/>
  <c r="AN31" i="10"/>
  <c r="AJ23" i="10"/>
  <c r="AM15" i="10"/>
  <c r="AI80" i="10"/>
  <c r="AL62" i="10"/>
  <c r="AK54" i="10"/>
  <c r="AJ45" i="10"/>
  <c r="AI36" i="10"/>
  <c r="AN20" i="10"/>
  <c r="AL12" i="10"/>
  <c r="AL85" i="10"/>
  <c r="AN78" i="10"/>
  <c r="AJ76" i="10"/>
  <c r="AN71" i="10"/>
  <c r="AL70" i="10"/>
  <c r="AK62" i="10"/>
  <c r="AI61" i="10"/>
  <c r="AM59" i="10"/>
  <c r="AJ54" i="10"/>
  <c r="AI45" i="10"/>
  <c r="AN35" i="10"/>
  <c r="AK33" i="10"/>
  <c r="AM27" i="10"/>
  <c r="AM20" i="10"/>
  <c r="AK19" i="10"/>
  <c r="AO19" i="10" s="1"/>
  <c r="AK12" i="10"/>
  <c r="AI11" i="10"/>
  <c r="AM12" i="10"/>
  <c r="AJ62" i="10"/>
  <c r="AJ85" i="10"/>
  <c r="AN80" i="10"/>
  <c r="AL78" i="10"/>
  <c r="AL71" i="10"/>
  <c r="AJ70" i="10"/>
  <c r="AN68" i="10"/>
  <c r="AI62" i="10"/>
  <c r="AK59" i="10"/>
  <c r="AN53" i="10"/>
  <c r="AM44" i="10"/>
  <c r="AN36" i="10"/>
  <c r="AL35" i="10"/>
  <c r="AM28" i="10"/>
  <c r="AK27" i="10"/>
  <c r="AK20" i="10"/>
  <c r="AI19" i="10"/>
  <c r="AI12" i="10"/>
  <c r="AD64" i="10"/>
  <c r="AI54" i="10"/>
  <c r="AJ12" i="10"/>
  <c r="AD52" i="10"/>
  <c r="AM80" i="10"/>
  <c r="AK78" i="10"/>
  <c r="AK71" i="10"/>
  <c r="AM68" i="10"/>
  <c r="AN61" i="10"/>
  <c r="AJ59" i="10"/>
  <c r="AM53" i="10"/>
  <c r="AN45" i="10"/>
  <c r="AL44" i="10"/>
  <c r="AM36" i="10"/>
  <c r="AK35" i="10"/>
  <c r="AL28" i="10"/>
  <c r="AJ27" i="10"/>
  <c r="AJ20" i="10"/>
  <c r="AN17" i="10"/>
  <c r="AN11" i="10"/>
  <c r="AD79" i="10"/>
  <c r="AL80" i="10"/>
  <c r="AJ78" i="10"/>
  <c r="AN76" i="10"/>
  <c r="AO76" i="10" s="1"/>
  <c r="AJ71" i="10"/>
  <c r="AL68" i="10"/>
  <c r="AM61" i="10"/>
  <c r="AN54" i="10"/>
  <c r="AL53" i="10"/>
  <c r="AM45" i="10"/>
  <c r="AK44" i="10"/>
  <c r="AL36" i="10"/>
  <c r="AJ35" i="10"/>
  <c r="AK28" i="10"/>
  <c r="AI20" i="10"/>
  <c r="AM17" i="10"/>
  <c r="AM11" i="10"/>
  <c r="AD86" i="10"/>
  <c r="AM71" i="10"/>
  <c r="AN28" i="10"/>
  <c r="AM42" i="10"/>
  <c r="AM25" i="10"/>
  <c r="AO72" i="10"/>
  <c r="AO24" i="10"/>
  <c r="AO32" i="10"/>
  <c r="AK50" i="10"/>
  <c r="AM34" i="10"/>
  <c r="AM81" i="10"/>
  <c r="AO75" i="10"/>
  <c r="AM73" i="10"/>
  <c r="AN65" i="10"/>
  <c r="AI58" i="10"/>
  <c r="AJ50" i="10"/>
  <c r="AK42" i="10"/>
  <c r="AI41" i="10"/>
  <c r="AL34" i="10"/>
  <c r="AJ33" i="10"/>
  <c r="AM26" i="10"/>
  <c r="AK25" i="10"/>
  <c r="AN18" i="10"/>
  <c r="AL17" i="10"/>
  <c r="AN82" i="10"/>
  <c r="AL81" i="10"/>
  <c r="AN74" i="10"/>
  <c r="AL73" i="10"/>
  <c r="AO67" i="10"/>
  <c r="AM65" i="10"/>
  <c r="AO63" i="10"/>
  <c r="AN57" i="10"/>
  <c r="AI50" i="10"/>
  <c r="AJ42" i="10"/>
  <c r="AK34" i="10"/>
  <c r="AI33" i="10"/>
  <c r="AL26" i="10"/>
  <c r="AJ25" i="10"/>
  <c r="AM18" i="10"/>
  <c r="AK17" i="10"/>
  <c r="AI66" i="10"/>
  <c r="AJ58" i="10"/>
  <c r="AN26" i="10"/>
  <c r="AO16" i="10"/>
  <c r="AO84" i="10"/>
  <c r="AM82" i="10"/>
  <c r="AK81" i="10"/>
  <c r="AM74" i="10"/>
  <c r="AK73" i="10"/>
  <c r="AN66" i="10"/>
  <c r="AL65" i="10"/>
  <c r="AO59" i="10"/>
  <c r="AM57" i="10"/>
  <c r="AN49" i="10"/>
  <c r="AO46" i="10"/>
  <c r="AI42" i="10"/>
  <c r="AJ34" i="10"/>
  <c r="AK26" i="10"/>
  <c r="AI25" i="10"/>
  <c r="AO21" i="10"/>
  <c r="AL18" i="10"/>
  <c r="AJ17" i="10"/>
  <c r="AO13" i="10"/>
  <c r="AL82" i="10"/>
  <c r="AJ81" i="10"/>
  <c r="AL74" i="10"/>
  <c r="AJ73" i="10"/>
  <c r="AM66" i="10"/>
  <c r="AK65" i="10"/>
  <c r="AN58" i="10"/>
  <c r="AL57" i="10"/>
  <c r="AM49" i="10"/>
  <c r="AO47" i="10"/>
  <c r="AN41" i="10"/>
  <c r="AJ26" i="10"/>
  <c r="AK18" i="10"/>
  <c r="AK74" i="10"/>
  <c r="AL66" i="10"/>
  <c r="AJ65" i="10"/>
  <c r="AM58" i="10"/>
  <c r="AK57" i="10"/>
  <c r="AN50" i="10"/>
  <c r="AL49" i="10"/>
  <c r="AM41" i="10"/>
  <c r="AO39" i="10"/>
  <c r="AN33" i="10"/>
  <c r="AO30" i="10"/>
  <c r="AJ18" i="10"/>
  <c r="AL42" i="10"/>
  <c r="AK82" i="10"/>
  <c r="AO22" i="10"/>
  <c r="AO14" i="10"/>
  <c r="AO77" i="10" l="1"/>
  <c r="AO36" i="10"/>
  <c r="AO62" i="10"/>
  <c r="AO43" i="10"/>
  <c r="AO23" i="10"/>
  <c r="AO31" i="10"/>
  <c r="AO54" i="10"/>
  <c r="AO80" i="10"/>
  <c r="AO15" i="10"/>
  <c r="AO27" i="10"/>
  <c r="AO40" i="10"/>
  <c r="AO83" i="10"/>
  <c r="AO78" i="10"/>
  <c r="AO71" i="10"/>
  <c r="AO53" i="10"/>
  <c r="AO44" i="10"/>
  <c r="AO11" i="10"/>
  <c r="AO85" i="10"/>
  <c r="AO45" i="10"/>
  <c r="AO28" i="10"/>
  <c r="AO70" i="10"/>
  <c r="AO20" i="10"/>
  <c r="AO12" i="10"/>
  <c r="AO35" i="10"/>
  <c r="AO61" i="10"/>
  <c r="AO68" i="10"/>
  <c r="AO48" i="10"/>
  <c r="AO74" i="10"/>
  <c r="AO26" i="10"/>
  <c r="AD87" i="10"/>
  <c r="AO34" i="10"/>
  <c r="AO82" i="10"/>
  <c r="AO81" i="10"/>
  <c r="AO65" i="10"/>
  <c r="AO73" i="10"/>
  <c r="AO66" i="10"/>
  <c r="AO57" i="10"/>
  <c r="AO49" i="10"/>
  <c r="AO25" i="10"/>
  <c r="AO18" i="10"/>
  <c r="AO17" i="10"/>
  <c r="AO33" i="10"/>
  <c r="AO41" i="10"/>
  <c r="AO50" i="10"/>
  <c r="AO42" i="10"/>
  <c r="AO58" i="10"/>
  <c r="T19" i="10" l="1"/>
  <c r="S15" i="10"/>
  <c r="R37" i="10"/>
  <c r="Q37" i="10"/>
  <c r="AN37" i="10" s="1"/>
  <c r="P37" i="10"/>
  <c r="O37" i="10"/>
  <c r="AM37" i="10" s="1"/>
  <c r="N37" i="10"/>
  <c r="M37" i="10"/>
  <c r="AL37" i="10" s="1"/>
  <c r="L37" i="10"/>
  <c r="K37" i="10"/>
  <c r="AK37" i="10" s="1"/>
  <c r="J37" i="10"/>
  <c r="I37" i="10"/>
  <c r="AJ37" i="10" s="1"/>
  <c r="H37" i="10"/>
  <c r="AI37" i="10"/>
  <c r="G86" i="10"/>
  <c r="AI86" i="10" s="1"/>
  <c r="AO37" i="10" l="1"/>
  <c r="BY14" i="23" l="1"/>
  <c r="BY15" i="23"/>
  <c r="BY16" i="23"/>
  <c r="BY17" i="23"/>
  <c r="BY18" i="23"/>
  <c r="BY19" i="23"/>
  <c r="BY20" i="23"/>
  <c r="BY21" i="23"/>
  <c r="BY22" i="23"/>
  <c r="Y77" i="26"/>
  <c r="AC77" i="26" s="1"/>
  <c r="BC14" i="23"/>
  <c r="BC15" i="23"/>
  <c r="BC16" i="23"/>
  <c r="BH16" i="23" s="1"/>
  <c r="BC17" i="23"/>
  <c r="BH17" i="23" s="1"/>
  <c r="BC18" i="23"/>
  <c r="BH18" i="23" s="1"/>
  <c r="BC19" i="23"/>
  <c r="BH19" i="23" s="1"/>
  <c r="BC20" i="23"/>
  <c r="BH20" i="23" s="1"/>
  <c r="BC21" i="23"/>
  <c r="BH21" i="23" s="1"/>
  <c r="BC22" i="23"/>
  <c r="BH22" i="23" s="1"/>
  <c r="BC13" i="23"/>
  <c r="S32" i="10"/>
  <c r="T32" i="10"/>
  <c r="BH14" i="23" l="1"/>
  <c r="BH6" i="23" s="1"/>
  <c r="BC6" i="23"/>
  <c r="BH13" i="23"/>
  <c r="BC8" i="23"/>
  <c r="BH15" i="23"/>
  <c r="BH7" i="23" s="1"/>
  <c r="BC7" i="23"/>
  <c r="Y10" i="26"/>
  <c r="AC10" i="26" s="1"/>
  <c r="Y11" i="26"/>
  <c r="AC11" i="26" s="1"/>
  <c r="Y12" i="26"/>
  <c r="AC12" i="26" s="1"/>
  <c r="Y13" i="26"/>
  <c r="AC13" i="26" s="1"/>
  <c r="Y14" i="26"/>
  <c r="AC14" i="26" s="1"/>
  <c r="Y15" i="26"/>
  <c r="AC15" i="26" s="1"/>
  <c r="Y16" i="26"/>
  <c r="AC16" i="26" s="1"/>
  <c r="Y17" i="26"/>
  <c r="AC17" i="26" s="1"/>
  <c r="Y18" i="26"/>
  <c r="AC18" i="26" s="1"/>
  <c r="Y19" i="26"/>
  <c r="AC19" i="26" s="1"/>
  <c r="Y20" i="26"/>
  <c r="AC20" i="26" s="1"/>
  <c r="Y21" i="26"/>
  <c r="AC21" i="26" s="1"/>
  <c r="Y22" i="26"/>
  <c r="AC22" i="26" s="1"/>
  <c r="Y24" i="26"/>
  <c r="AC24" i="26" s="1"/>
  <c r="Y25" i="26"/>
  <c r="AC25" i="26" s="1"/>
  <c r="Y26" i="26"/>
  <c r="AC26" i="26" s="1"/>
  <c r="Y27" i="26"/>
  <c r="AC27" i="26" s="1"/>
  <c r="Y29" i="26"/>
  <c r="AC29" i="26" s="1"/>
  <c r="Y30" i="26"/>
  <c r="AC30" i="26" s="1"/>
  <c r="Y31" i="26"/>
  <c r="AC31" i="26" s="1"/>
  <c r="Y32" i="26"/>
  <c r="AC32" i="26" s="1"/>
  <c r="Y33" i="26"/>
  <c r="AC33" i="26" s="1"/>
  <c r="Y34" i="26"/>
  <c r="AC34" i="26" s="1"/>
  <c r="Y35" i="26"/>
  <c r="AC35" i="26" s="1"/>
  <c r="Y36" i="26"/>
  <c r="AC36" i="26" s="1"/>
  <c r="Y37" i="26"/>
  <c r="AC37" i="26" s="1"/>
  <c r="Y38" i="26"/>
  <c r="AC38" i="26" s="1"/>
  <c r="Y39" i="26"/>
  <c r="AC39" i="26" s="1"/>
  <c r="Y40" i="26"/>
  <c r="AC40" i="26" s="1"/>
  <c r="Y41" i="26"/>
  <c r="AC41" i="26" s="1"/>
  <c r="Y42" i="26"/>
  <c r="AC42" i="26" s="1"/>
  <c r="Y43" i="26"/>
  <c r="AC43" i="26" s="1"/>
  <c r="Y44" i="26"/>
  <c r="AC44" i="26" s="1"/>
  <c r="Y45" i="26"/>
  <c r="AC45" i="26" s="1"/>
  <c r="Y46" i="26"/>
  <c r="AC46" i="26" s="1"/>
  <c r="Y47" i="26"/>
  <c r="AC47" i="26" s="1"/>
  <c r="Y48" i="26"/>
  <c r="AC48" i="26" s="1"/>
  <c r="Y49" i="26"/>
  <c r="AC49" i="26" s="1"/>
  <c r="Y50" i="26"/>
  <c r="AC50" i="26" s="1"/>
  <c r="Y51" i="26"/>
  <c r="AC51" i="26" s="1"/>
  <c r="Y52" i="26"/>
  <c r="AC52" i="26" s="1"/>
  <c r="Y53" i="26"/>
  <c r="AC53" i="26" s="1"/>
  <c r="Y54" i="26"/>
  <c r="AC54" i="26" s="1"/>
  <c r="Y55" i="26"/>
  <c r="AC55" i="26" s="1"/>
  <c r="Y56" i="26"/>
  <c r="AC56" i="26" s="1"/>
  <c r="Y57" i="26"/>
  <c r="AC57" i="26" s="1"/>
  <c r="Y58" i="26"/>
  <c r="AC58" i="26" s="1"/>
  <c r="Y59" i="26"/>
  <c r="AC59" i="26" s="1"/>
  <c r="Y60" i="26"/>
  <c r="AC60" i="26" s="1"/>
  <c r="Y61" i="26"/>
  <c r="AC61" i="26" s="1"/>
  <c r="Y62" i="26"/>
  <c r="AC62" i="26" s="1"/>
  <c r="Y63" i="26"/>
  <c r="AC63" i="26" s="1"/>
  <c r="Y64" i="26"/>
  <c r="AC64" i="26" s="1"/>
  <c r="Y65" i="26"/>
  <c r="AC65" i="26" s="1"/>
  <c r="Y66" i="26"/>
  <c r="AC66" i="26" s="1"/>
  <c r="Y67" i="26"/>
  <c r="AC67" i="26" s="1"/>
  <c r="Y68" i="26"/>
  <c r="AC68" i="26" s="1"/>
  <c r="Y69" i="26"/>
  <c r="AC69" i="26" s="1"/>
  <c r="Y70" i="26"/>
  <c r="AC70" i="26" s="1"/>
  <c r="Y71" i="26"/>
  <c r="AC71" i="26" s="1"/>
  <c r="Y72" i="26"/>
  <c r="AC72" i="26" s="1"/>
  <c r="Y73" i="26"/>
  <c r="AC73" i="26" s="1"/>
  <c r="Y74" i="26"/>
  <c r="AC74" i="26" s="1"/>
  <c r="Y75" i="26"/>
  <c r="AC75" i="26" s="1"/>
  <c r="Y76" i="26"/>
  <c r="AC76" i="26" s="1"/>
  <c r="Y78" i="26"/>
  <c r="AC78" i="26" s="1"/>
  <c r="Y9" i="26"/>
  <c r="AC9" i="26" s="1"/>
  <c r="N10" i="26"/>
  <c r="R10" i="26" s="1"/>
  <c r="N11" i="26"/>
  <c r="R11" i="26" s="1"/>
  <c r="N12" i="26"/>
  <c r="R12" i="26" s="1"/>
  <c r="N13" i="26"/>
  <c r="R13" i="26" s="1"/>
  <c r="N14" i="26"/>
  <c r="R14" i="26" s="1"/>
  <c r="N15" i="26"/>
  <c r="R15" i="26" s="1"/>
  <c r="N16" i="26"/>
  <c r="R16" i="26" s="1"/>
  <c r="N17" i="26"/>
  <c r="R17" i="26" s="1"/>
  <c r="N18" i="26"/>
  <c r="R18" i="26" s="1"/>
  <c r="N19" i="26"/>
  <c r="R19" i="26" s="1"/>
  <c r="N20" i="26"/>
  <c r="R20" i="26" s="1"/>
  <c r="N21" i="26"/>
  <c r="R21" i="26" s="1"/>
  <c r="N22" i="26"/>
  <c r="R22" i="26" s="1"/>
  <c r="N24" i="26"/>
  <c r="R24" i="26" s="1"/>
  <c r="N25" i="26"/>
  <c r="R25" i="26" s="1"/>
  <c r="N26" i="26"/>
  <c r="R26" i="26" s="1"/>
  <c r="N27" i="26"/>
  <c r="R27" i="26" s="1"/>
  <c r="N29" i="26"/>
  <c r="R29" i="26" s="1"/>
  <c r="N30" i="26"/>
  <c r="R30" i="26" s="1"/>
  <c r="N31" i="26"/>
  <c r="R31" i="26" s="1"/>
  <c r="N32" i="26"/>
  <c r="R32" i="26" s="1"/>
  <c r="N33" i="26"/>
  <c r="R33" i="26" s="1"/>
  <c r="N34" i="26"/>
  <c r="R34" i="26" s="1"/>
  <c r="N35" i="26"/>
  <c r="R35" i="26" s="1"/>
  <c r="N36" i="26"/>
  <c r="R36" i="26" s="1"/>
  <c r="N37" i="26"/>
  <c r="R37" i="26" s="1"/>
  <c r="N38" i="26"/>
  <c r="R38" i="26" s="1"/>
  <c r="N39" i="26"/>
  <c r="R39" i="26" s="1"/>
  <c r="N40" i="26"/>
  <c r="R40" i="26" s="1"/>
  <c r="N41" i="26"/>
  <c r="R41" i="26" s="1"/>
  <c r="N42" i="26"/>
  <c r="R42" i="26" s="1"/>
  <c r="N43" i="26"/>
  <c r="R43" i="26" s="1"/>
  <c r="N44" i="26"/>
  <c r="R44" i="26" s="1"/>
  <c r="N45" i="26"/>
  <c r="R45" i="26" s="1"/>
  <c r="N46" i="26"/>
  <c r="R46" i="26" s="1"/>
  <c r="N47" i="26"/>
  <c r="R47" i="26" s="1"/>
  <c r="N48" i="26"/>
  <c r="R48" i="26" s="1"/>
  <c r="N49" i="26"/>
  <c r="R49" i="26" s="1"/>
  <c r="N50" i="26"/>
  <c r="R50" i="26" s="1"/>
  <c r="N51" i="26"/>
  <c r="R51" i="26" s="1"/>
  <c r="N52" i="26"/>
  <c r="R52" i="26" s="1"/>
  <c r="N53" i="26"/>
  <c r="R53" i="26" s="1"/>
  <c r="N54" i="26"/>
  <c r="R54" i="26" s="1"/>
  <c r="N55" i="26"/>
  <c r="R55" i="26" s="1"/>
  <c r="N56" i="26"/>
  <c r="R56" i="26" s="1"/>
  <c r="N57" i="26"/>
  <c r="R57" i="26" s="1"/>
  <c r="N58" i="26"/>
  <c r="R58" i="26" s="1"/>
  <c r="N59" i="26"/>
  <c r="R59" i="26" s="1"/>
  <c r="N60" i="26"/>
  <c r="R60" i="26" s="1"/>
  <c r="N61" i="26"/>
  <c r="R61" i="26" s="1"/>
  <c r="N62" i="26"/>
  <c r="R62" i="26" s="1"/>
  <c r="N63" i="26"/>
  <c r="R63" i="26" s="1"/>
  <c r="N64" i="26"/>
  <c r="R64" i="26" s="1"/>
  <c r="N65" i="26"/>
  <c r="R65" i="26" s="1"/>
  <c r="N66" i="26"/>
  <c r="R66" i="26" s="1"/>
  <c r="N67" i="26"/>
  <c r="R67" i="26" s="1"/>
  <c r="N68" i="26"/>
  <c r="R68" i="26" s="1"/>
  <c r="N69" i="26"/>
  <c r="R69" i="26" s="1"/>
  <c r="N70" i="26"/>
  <c r="R70" i="26" s="1"/>
  <c r="N71" i="26"/>
  <c r="R71" i="26" s="1"/>
  <c r="N72" i="26"/>
  <c r="R72" i="26" s="1"/>
  <c r="N73" i="26"/>
  <c r="R73" i="26" s="1"/>
  <c r="N74" i="26"/>
  <c r="R74" i="26" s="1"/>
  <c r="N75" i="26"/>
  <c r="R75" i="26" s="1"/>
  <c r="N76" i="26"/>
  <c r="R76" i="26" s="1"/>
  <c r="N9" i="26"/>
  <c r="R9" i="26" s="1"/>
  <c r="N23" i="53"/>
  <c r="N22" i="53"/>
  <c r="R23" i="53" l="1"/>
  <c r="M87" i="35"/>
  <c r="R22" i="53"/>
  <c r="M56" i="35"/>
  <c r="BH8" i="23"/>
  <c r="AC79" i="26"/>
  <c r="Y79" i="26"/>
  <c r="N19" i="53"/>
  <c r="R19" i="53" s="1"/>
  <c r="N18" i="53"/>
  <c r="R18" i="53" s="1"/>
  <c r="N17" i="53"/>
  <c r="R17" i="53" s="1"/>
  <c r="N16" i="53"/>
  <c r="R16" i="53" s="1"/>
  <c r="N15" i="53"/>
  <c r="R15" i="53" s="1"/>
  <c r="R11" i="53"/>
  <c r="N13" i="53"/>
  <c r="R13" i="53" s="1"/>
  <c r="N14" i="53"/>
  <c r="R14" i="53" s="1"/>
  <c r="R9" i="53"/>
  <c r="R20" i="53" l="1"/>
  <c r="N20" i="53"/>
  <c r="H86" i="10" l="1"/>
  <c r="I86" i="10"/>
  <c r="AJ86" i="10" s="1"/>
  <c r="J86" i="10"/>
  <c r="K86" i="10"/>
  <c r="AK86" i="10" s="1"/>
  <c r="L86" i="10"/>
  <c r="M86" i="10"/>
  <c r="AL86" i="10" s="1"/>
  <c r="N86" i="10"/>
  <c r="O86" i="10"/>
  <c r="AM86" i="10" s="1"/>
  <c r="P86" i="10"/>
  <c r="Q86" i="10"/>
  <c r="AN86" i="10" s="1"/>
  <c r="R86" i="10"/>
  <c r="H79" i="10"/>
  <c r="I79" i="10"/>
  <c r="AJ79" i="10" s="1"/>
  <c r="J79" i="10"/>
  <c r="K79" i="10"/>
  <c r="AK79" i="10" s="1"/>
  <c r="L79" i="10"/>
  <c r="M79" i="10"/>
  <c r="AL79" i="10" s="1"/>
  <c r="N79" i="10"/>
  <c r="O79" i="10"/>
  <c r="AM79" i="10" s="1"/>
  <c r="P79" i="10"/>
  <c r="Q79" i="10"/>
  <c r="AN79" i="10" s="1"/>
  <c r="R79" i="10"/>
  <c r="G79" i="10"/>
  <c r="AI79" i="10" s="1"/>
  <c r="H64" i="10"/>
  <c r="I64" i="10"/>
  <c r="AJ64" i="10" s="1"/>
  <c r="J64" i="10"/>
  <c r="K64" i="10"/>
  <c r="AK64" i="10" s="1"/>
  <c r="L64" i="10"/>
  <c r="M64" i="10"/>
  <c r="AL64" i="10" s="1"/>
  <c r="N64" i="10"/>
  <c r="O64" i="10"/>
  <c r="AM64" i="10" s="1"/>
  <c r="P64" i="10"/>
  <c r="Q64" i="10"/>
  <c r="AN64" i="10" s="1"/>
  <c r="R64" i="10"/>
  <c r="G64" i="10"/>
  <c r="AI64" i="10" s="1"/>
  <c r="H52" i="10"/>
  <c r="I52" i="10"/>
  <c r="AJ52" i="10" s="1"/>
  <c r="J52" i="10"/>
  <c r="K52" i="10"/>
  <c r="AK52" i="10" s="1"/>
  <c r="L52" i="10"/>
  <c r="M52" i="10"/>
  <c r="AL52" i="10" s="1"/>
  <c r="N52" i="10"/>
  <c r="O52" i="10"/>
  <c r="AM52" i="10" s="1"/>
  <c r="P52" i="10"/>
  <c r="Q52" i="10"/>
  <c r="AN52" i="10" s="1"/>
  <c r="R52" i="10"/>
  <c r="G52" i="10"/>
  <c r="AI52" i="10" s="1"/>
  <c r="L25" i="36"/>
  <c r="L24" i="36"/>
  <c r="L23" i="36"/>
  <c r="L22" i="36"/>
  <c r="L16" i="36"/>
  <c r="L15" i="36"/>
  <c r="L12" i="36"/>
  <c r="L13" i="36"/>
  <c r="L14" i="36"/>
  <c r="T84" i="10"/>
  <c r="T85" i="10"/>
  <c r="T76" i="10"/>
  <c r="T77" i="10"/>
  <c r="T78" i="10"/>
  <c r="T80" i="10"/>
  <c r="T81" i="10"/>
  <c r="T82" i="10"/>
  <c r="T83" i="10"/>
  <c r="T65" i="10"/>
  <c r="T66" i="10"/>
  <c r="T67" i="10"/>
  <c r="T68" i="10"/>
  <c r="T69" i="10"/>
  <c r="T70" i="10"/>
  <c r="T71" i="10"/>
  <c r="T72" i="10"/>
  <c r="T73" i="10"/>
  <c r="T74" i="10"/>
  <c r="T75" i="10"/>
  <c r="T62" i="10"/>
  <c r="T63" i="10"/>
  <c r="T53" i="10"/>
  <c r="T54" i="10"/>
  <c r="T55" i="10"/>
  <c r="T56" i="10"/>
  <c r="T57" i="10"/>
  <c r="T58" i="10"/>
  <c r="T59" i="10"/>
  <c r="T60" i="10"/>
  <c r="T61" i="10"/>
  <c r="T46" i="10"/>
  <c r="T47" i="10"/>
  <c r="T48" i="10"/>
  <c r="T49" i="10"/>
  <c r="T50" i="10"/>
  <c r="T51" i="10"/>
  <c r="T38" i="10"/>
  <c r="T39" i="10"/>
  <c r="T40" i="10"/>
  <c r="T41" i="10"/>
  <c r="T42" i="10"/>
  <c r="T43" i="10"/>
  <c r="T44" i="10"/>
  <c r="T45" i="10"/>
  <c r="T11" i="10"/>
  <c r="T12" i="10"/>
  <c r="T13" i="10"/>
  <c r="T14" i="10"/>
  <c r="T15" i="10"/>
  <c r="T16" i="10"/>
  <c r="T17" i="10"/>
  <c r="T18" i="10"/>
  <c r="T20" i="10"/>
  <c r="T21" i="10"/>
  <c r="T22" i="10"/>
  <c r="T23" i="10"/>
  <c r="T24" i="10"/>
  <c r="T25" i="10"/>
  <c r="T26" i="10"/>
  <c r="T27" i="10"/>
  <c r="T28" i="10"/>
  <c r="T29" i="10"/>
  <c r="T30" i="10"/>
  <c r="T31" i="10"/>
  <c r="T33" i="10"/>
  <c r="T34" i="10"/>
  <c r="T35" i="10"/>
  <c r="T36" i="10"/>
  <c r="T10" i="10"/>
  <c r="S80" i="10"/>
  <c r="S81" i="10"/>
  <c r="S82" i="10"/>
  <c r="S83" i="10"/>
  <c r="S84" i="10"/>
  <c r="S85" i="10"/>
  <c r="S65" i="10"/>
  <c r="S66" i="10"/>
  <c r="S67" i="10"/>
  <c r="S68" i="10"/>
  <c r="S69" i="10"/>
  <c r="S70" i="10"/>
  <c r="S71" i="10"/>
  <c r="S72" i="10"/>
  <c r="S73" i="10"/>
  <c r="S74" i="10"/>
  <c r="S75" i="10"/>
  <c r="S76" i="10"/>
  <c r="S77" i="10"/>
  <c r="S78" i="10"/>
  <c r="S58" i="10"/>
  <c r="S59" i="10"/>
  <c r="S60" i="10"/>
  <c r="S61" i="10"/>
  <c r="S62" i="10"/>
  <c r="S63" i="10"/>
  <c r="S49" i="10"/>
  <c r="S50" i="10"/>
  <c r="S51" i="10"/>
  <c r="S53" i="10"/>
  <c r="S54" i="10"/>
  <c r="S55" i="10"/>
  <c r="S56" i="10"/>
  <c r="S57" i="10"/>
  <c r="S43" i="10"/>
  <c r="S44" i="10"/>
  <c r="S45" i="10"/>
  <c r="S46" i="10"/>
  <c r="S47" i="10"/>
  <c r="S48" i="10"/>
  <c r="S38" i="10"/>
  <c r="S39" i="10"/>
  <c r="S40" i="10"/>
  <c r="S41" i="10"/>
  <c r="S42" i="10"/>
  <c r="S11" i="10"/>
  <c r="S12" i="10"/>
  <c r="S13" i="10"/>
  <c r="S14" i="10"/>
  <c r="S16" i="10"/>
  <c r="S17" i="10"/>
  <c r="S18" i="10"/>
  <c r="S19" i="10"/>
  <c r="S20" i="10"/>
  <c r="S21" i="10"/>
  <c r="S22" i="10"/>
  <c r="S23" i="10"/>
  <c r="S24" i="10"/>
  <c r="S25" i="10"/>
  <c r="S26" i="10"/>
  <c r="S27" i="10"/>
  <c r="S28" i="10"/>
  <c r="S29" i="10"/>
  <c r="S30" i="10"/>
  <c r="S31" i="10"/>
  <c r="S33" i="10"/>
  <c r="S34" i="10"/>
  <c r="S35" i="10"/>
  <c r="S36" i="10"/>
  <c r="S10" i="10"/>
  <c r="Y21" i="31"/>
  <c r="Z21" i="31"/>
  <c r="AA21" i="31"/>
  <c r="AB21" i="31"/>
  <c r="AC21" i="31"/>
  <c r="AD21" i="31"/>
  <c r="AE21" i="31"/>
  <c r="AF21" i="31"/>
  <c r="AG21" i="31"/>
  <c r="AH21" i="31"/>
  <c r="AI21" i="31"/>
  <c r="AJ21" i="31"/>
  <c r="AK21" i="31"/>
  <c r="AL21" i="31"/>
  <c r="AM21" i="31"/>
  <c r="AN21" i="31"/>
  <c r="AO21" i="31"/>
  <c r="AP21" i="31"/>
  <c r="AQ21" i="31"/>
  <c r="AR21" i="31"/>
  <c r="AS21" i="31"/>
  <c r="AT21" i="31"/>
  <c r="AU21" i="31"/>
  <c r="AV21" i="31"/>
  <c r="AW21" i="31"/>
  <c r="AX21" i="31"/>
  <c r="AY21" i="31"/>
  <c r="AZ21" i="31"/>
  <c r="L21" i="31"/>
  <c r="M21" i="31"/>
  <c r="N21" i="31"/>
  <c r="O21" i="31"/>
  <c r="P21" i="31"/>
  <c r="Q21" i="31"/>
  <c r="R21" i="31"/>
  <c r="S21" i="31"/>
  <c r="T21" i="31"/>
  <c r="U21" i="31"/>
  <c r="V21" i="31"/>
  <c r="W21" i="31"/>
  <c r="X21" i="31"/>
  <c r="K21" i="31"/>
  <c r="D21" i="31"/>
  <c r="E21" i="31"/>
  <c r="F21" i="31"/>
  <c r="G21" i="31"/>
  <c r="H21" i="31"/>
  <c r="I21" i="31"/>
  <c r="C21" i="31"/>
  <c r="AO86" i="10" l="1"/>
  <c r="AO79" i="10"/>
  <c r="AO64" i="10"/>
  <c r="AO52" i="10"/>
  <c r="G87" i="10"/>
  <c r="AI87" i="10" s="1"/>
  <c r="S37" i="10"/>
  <c r="T37" i="10"/>
  <c r="I87" i="10"/>
  <c r="AJ87" i="10" s="1"/>
  <c r="S86" i="10"/>
  <c r="S52" i="10"/>
  <c r="T79" i="10"/>
  <c r="T64" i="10"/>
  <c r="S79" i="10"/>
  <c r="T52" i="10"/>
  <c r="T86" i="10"/>
  <c r="S64" i="10"/>
  <c r="R87" i="10"/>
  <c r="Q87" i="10"/>
  <c r="AN87" i="10" s="1"/>
  <c r="P87" i="10"/>
  <c r="O87" i="10"/>
  <c r="AM87" i="10" s="1"/>
  <c r="N87" i="10"/>
  <c r="M87" i="10"/>
  <c r="AL87" i="10" s="1"/>
  <c r="L87" i="10"/>
  <c r="K87" i="10"/>
  <c r="AK87" i="10" s="1"/>
  <c r="J87" i="10"/>
  <c r="H87" i="10"/>
  <c r="G31" i="35"/>
  <c r="H31" i="35"/>
  <c r="I31" i="35"/>
  <c r="J31" i="35"/>
  <c r="K31" i="35"/>
  <c r="L31" i="35"/>
  <c r="M31" i="35"/>
  <c r="H30" i="35"/>
  <c r="I30" i="35"/>
  <c r="J30" i="35"/>
  <c r="K30" i="35"/>
  <c r="L30" i="35"/>
  <c r="M30" i="35"/>
  <c r="G30" i="35"/>
  <c r="AB79" i="26"/>
  <c r="AA79" i="26"/>
  <c r="Z79" i="26"/>
  <c r="X79" i="26"/>
  <c r="W79" i="26"/>
  <c r="V79" i="26"/>
  <c r="U79" i="26"/>
  <c r="T79" i="26"/>
  <c r="S79" i="26"/>
  <c r="AO87" i="10" l="1"/>
  <c r="S87" i="10"/>
  <c r="T87" i="10"/>
  <c r="N31" i="53"/>
  <c r="R31" i="53" s="1"/>
  <c r="N32" i="53"/>
  <c r="R32" i="53" s="1"/>
  <c r="Q20" i="53"/>
  <c r="P20" i="53"/>
  <c r="O20" i="53"/>
  <c r="AO13" i="23"/>
  <c r="AO22" i="23"/>
  <c r="AT22" i="23" s="1"/>
  <c r="AO21" i="23"/>
  <c r="AT21" i="23" s="1"/>
  <c r="AO20" i="23"/>
  <c r="AT20" i="23" s="1"/>
  <c r="AO19" i="23"/>
  <c r="AT19" i="23" s="1"/>
  <c r="AO18" i="23"/>
  <c r="AT18" i="23" s="1"/>
  <c r="AO17" i="23"/>
  <c r="AT17" i="23" s="1"/>
  <c r="AO16" i="23"/>
  <c r="AT16" i="23" s="1"/>
  <c r="AO15" i="23"/>
  <c r="AO14" i="23"/>
  <c r="AA14" i="23"/>
  <c r="AA15" i="23"/>
  <c r="AA16" i="23"/>
  <c r="AF16" i="23" s="1"/>
  <c r="AA17" i="23"/>
  <c r="AF17" i="23" s="1"/>
  <c r="AA18" i="23"/>
  <c r="AF18" i="23" s="1"/>
  <c r="AA19" i="23"/>
  <c r="AF19" i="23" s="1"/>
  <c r="AA20" i="23"/>
  <c r="AF20" i="23" s="1"/>
  <c r="AA21" i="23"/>
  <c r="AF21" i="23" s="1"/>
  <c r="AA22" i="23"/>
  <c r="AF22" i="23" s="1"/>
  <c r="E33" i="53"/>
  <c r="F64" i="53"/>
  <c r="G64" i="53"/>
  <c r="H64" i="53"/>
  <c r="I64" i="53"/>
  <c r="J64" i="53"/>
  <c r="K64" i="53"/>
  <c r="L64" i="53"/>
  <c r="M64" i="53"/>
  <c r="O64" i="53"/>
  <c r="P64" i="53"/>
  <c r="Q64" i="53"/>
  <c r="E64" i="53"/>
  <c r="F60" i="53"/>
  <c r="G60" i="53"/>
  <c r="H60" i="53"/>
  <c r="I60" i="53"/>
  <c r="J60" i="53"/>
  <c r="K60" i="53"/>
  <c r="L60" i="53"/>
  <c r="M60" i="53"/>
  <c r="O60" i="53"/>
  <c r="P60" i="53"/>
  <c r="Q60" i="53"/>
  <c r="E60" i="53"/>
  <c r="Q56" i="53"/>
  <c r="P56" i="53"/>
  <c r="O56" i="53"/>
  <c r="M56" i="53"/>
  <c r="L56" i="53"/>
  <c r="K56" i="53"/>
  <c r="J56" i="53"/>
  <c r="I56" i="53"/>
  <c r="H56" i="53"/>
  <c r="G56" i="53"/>
  <c r="F56" i="53"/>
  <c r="E56" i="53"/>
  <c r="F53" i="53"/>
  <c r="G53" i="53"/>
  <c r="H53" i="53"/>
  <c r="I53" i="53"/>
  <c r="J53" i="53"/>
  <c r="K53" i="53"/>
  <c r="L53" i="53"/>
  <c r="M53" i="53"/>
  <c r="O53" i="53"/>
  <c r="P53" i="53"/>
  <c r="Q53" i="53"/>
  <c r="E53" i="53"/>
  <c r="Q33" i="53"/>
  <c r="P33" i="53"/>
  <c r="O33" i="53"/>
  <c r="AD25" i="36"/>
  <c r="AH25" i="36" s="1"/>
  <c r="AD24" i="36"/>
  <c r="AH24" i="36" s="1"/>
  <c r="AD23" i="36"/>
  <c r="AH23" i="36" s="1"/>
  <c r="AD22" i="36"/>
  <c r="AH22" i="36" s="1"/>
  <c r="AD16" i="36"/>
  <c r="AH16" i="36" s="1"/>
  <c r="AD15" i="36"/>
  <c r="AH15" i="36" s="1"/>
  <c r="AD14" i="36"/>
  <c r="AH14" i="36" s="1"/>
  <c r="AD13" i="36"/>
  <c r="AH13" i="36" s="1"/>
  <c r="AD12" i="36"/>
  <c r="AH12" i="36" s="1"/>
  <c r="AD11" i="36"/>
  <c r="AH11" i="36" s="1"/>
  <c r="AD10" i="36"/>
  <c r="AH10" i="36" s="1"/>
  <c r="AD9" i="36"/>
  <c r="AH9" i="36" s="1"/>
  <c r="S25" i="36"/>
  <c r="W25" i="36" s="1"/>
  <c r="S24" i="36"/>
  <c r="W24" i="36" s="1"/>
  <c r="S23" i="36"/>
  <c r="W23" i="36" s="1"/>
  <c r="S22" i="36"/>
  <c r="W22" i="36" s="1"/>
  <c r="S16" i="36"/>
  <c r="W16" i="36" s="1"/>
  <c r="S15" i="36"/>
  <c r="W15" i="36" s="1"/>
  <c r="S14" i="36"/>
  <c r="W14" i="36" s="1"/>
  <c r="S13" i="36"/>
  <c r="W13" i="36" s="1"/>
  <c r="S12" i="36"/>
  <c r="W12" i="36" s="1"/>
  <c r="S11" i="36"/>
  <c r="W11" i="36" s="1"/>
  <c r="S10" i="36"/>
  <c r="W10" i="36" s="1"/>
  <c r="S9" i="36"/>
  <c r="W9" i="36" s="1"/>
  <c r="L11" i="36"/>
  <c r="AD8" i="36"/>
  <c r="AH8" i="36" s="1"/>
  <c r="S8" i="36"/>
  <c r="W8" i="36" s="1"/>
  <c r="L8" i="36"/>
  <c r="AT13" i="23" l="1"/>
  <c r="AO8" i="23"/>
  <c r="AT15" i="23"/>
  <c r="AT7" i="23" s="1"/>
  <c r="AO7" i="23"/>
  <c r="AF14" i="23"/>
  <c r="AA6" i="23"/>
  <c r="AA8" i="23"/>
  <c r="AF15" i="23"/>
  <c r="AF7" i="23" s="1"/>
  <c r="AA7" i="23"/>
  <c r="AT14" i="23"/>
  <c r="AT6" i="23" s="1"/>
  <c r="AO6" i="23"/>
  <c r="G20" i="53"/>
  <c r="G21" i="53" s="1"/>
  <c r="H21" i="53" s="1"/>
  <c r="F33" i="53"/>
  <c r="G33" i="53"/>
  <c r="H33" i="53"/>
  <c r="N66" i="53"/>
  <c r="R66" i="53" s="1"/>
  <c r="N65" i="53"/>
  <c r="R65" i="53" s="1"/>
  <c r="N63" i="53"/>
  <c r="R63" i="53" s="1"/>
  <c r="N62" i="53"/>
  <c r="R62" i="53" s="1"/>
  <c r="N61" i="53"/>
  <c r="N59" i="53"/>
  <c r="R59" i="53" s="1"/>
  <c r="N58" i="53"/>
  <c r="R58" i="53" s="1"/>
  <c r="N57" i="53"/>
  <c r="R57" i="53" s="1"/>
  <c r="N55" i="53"/>
  <c r="R55" i="53" s="1"/>
  <c r="N54" i="53"/>
  <c r="N52" i="53"/>
  <c r="R52" i="53" s="1"/>
  <c r="N51" i="53"/>
  <c r="M33" i="53"/>
  <c r="L33" i="53"/>
  <c r="K33" i="53"/>
  <c r="J33" i="53"/>
  <c r="I33" i="53"/>
  <c r="N30" i="53"/>
  <c r="R30" i="53" s="1"/>
  <c r="N29" i="53"/>
  <c r="R29" i="53" s="1"/>
  <c r="M20" i="53"/>
  <c r="AN10" i="10"/>
  <c r="AM10" i="10"/>
  <c r="AL10" i="10"/>
  <c r="AK10" i="10"/>
  <c r="K88" i="35" l="1"/>
  <c r="K27" i="35"/>
  <c r="K57" i="35"/>
  <c r="L57" i="35"/>
  <c r="L88" i="35"/>
  <c r="L27" i="35"/>
  <c r="J88" i="35"/>
  <c r="J27" i="35"/>
  <c r="J57" i="35"/>
  <c r="G88" i="35"/>
  <c r="G57" i="35"/>
  <c r="G27" i="35"/>
  <c r="G86" i="35"/>
  <c r="G91" i="35" s="1"/>
  <c r="G55" i="35"/>
  <c r="G59" i="35" s="1"/>
  <c r="I21" i="53"/>
  <c r="H27" i="35"/>
  <c r="H57" i="35"/>
  <c r="H88" i="35"/>
  <c r="I27" i="35"/>
  <c r="I57" i="35"/>
  <c r="I88" i="35"/>
  <c r="AF6" i="23"/>
  <c r="AF8" i="23"/>
  <c r="AT8" i="23"/>
  <c r="AO10" i="10"/>
  <c r="R60" i="53"/>
  <c r="R54" i="53"/>
  <c r="R56" i="53" s="1"/>
  <c r="N56" i="53"/>
  <c r="R51" i="53"/>
  <c r="R53" i="53" s="1"/>
  <c r="N53" i="53"/>
  <c r="R61" i="53"/>
  <c r="R64" i="53" s="1"/>
  <c r="N64" i="53"/>
  <c r="N60" i="53"/>
  <c r="N33" i="53"/>
  <c r="H55" i="35" l="1"/>
  <c r="H59" i="35" s="1"/>
  <c r="H86" i="35"/>
  <c r="H91" i="35" s="1"/>
  <c r="J21" i="53"/>
  <c r="M57" i="35"/>
  <c r="M88" i="35"/>
  <c r="M27" i="35"/>
  <c r="H26" i="35"/>
  <c r="H28" i="35" s="1"/>
  <c r="G26" i="35"/>
  <c r="G28" i="35" s="1"/>
  <c r="R33" i="53"/>
  <c r="I55" i="35" l="1"/>
  <c r="I59" i="35" s="1"/>
  <c r="I86" i="35"/>
  <c r="I91" i="35" s="1"/>
  <c r="K21" i="53"/>
  <c r="I26" i="35"/>
  <c r="I28" i="35" s="1"/>
  <c r="J86" i="35" l="1"/>
  <c r="J91" i="35" s="1"/>
  <c r="J55" i="35"/>
  <c r="J59" i="35" s="1"/>
  <c r="L21" i="53"/>
  <c r="J26" i="35"/>
  <c r="J28" i="35" s="1"/>
  <c r="K86" i="35" l="1"/>
  <c r="K91" i="35" s="1"/>
  <c r="K55" i="35"/>
  <c r="K59" i="35" s="1"/>
  <c r="M21" i="53"/>
  <c r="K26" i="35"/>
  <c r="K28" i="35" s="1"/>
  <c r="L86" i="35" l="1"/>
  <c r="L91" i="35" s="1"/>
  <c r="L55" i="35"/>
  <c r="L59" i="35" s="1"/>
  <c r="O21" i="53"/>
  <c r="P21" i="53" s="1"/>
  <c r="Q21" i="53" s="1"/>
  <c r="L26" i="35"/>
  <c r="L28" i="35" s="1"/>
  <c r="N21" i="53"/>
  <c r="M55" i="35" l="1"/>
  <c r="M59" i="35" s="1"/>
  <c r="R21" i="53"/>
  <c r="M26" i="35"/>
  <c r="M28" i="35" s="1"/>
  <c r="M86" i="35"/>
  <c r="M91" i="35" s="1"/>
</calcChain>
</file>

<file path=xl/sharedStrings.xml><?xml version="1.0" encoding="utf-8"?>
<sst xmlns="http://schemas.openxmlformats.org/spreadsheetml/2006/main" count="2798" uniqueCount="1336">
  <si>
    <t>Scottish Water Draft Business Plan 2025 for the SRC 2027-33 period</t>
  </si>
  <si>
    <t>Table 1. Outcomes</t>
  </si>
  <si>
    <t>Forecast Level of Service</t>
  </si>
  <si>
    <t>Column reference</t>
  </si>
  <si>
    <t>Line reference</t>
  </si>
  <si>
    <t>Measure of Level of Service</t>
  </si>
  <si>
    <t>Level of Service</t>
  </si>
  <si>
    <t>Unit</t>
  </si>
  <si>
    <t>Year 1 
2027-28</t>
  </si>
  <si>
    <t>Year 2 
2028-29</t>
  </si>
  <si>
    <t>Year 3 
2029-30</t>
  </si>
  <si>
    <t>Year 4 
2030-31</t>
  </si>
  <si>
    <t>Year 5 
2031-32</t>
  </si>
  <si>
    <t>Year 6 
2032-33</t>
  </si>
  <si>
    <t>SRC33</t>
  </si>
  <si>
    <t>SRC39</t>
  </si>
  <si>
    <t>SRC45</t>
  </si>
  <si>
    <t>1.1</t>
  </si>
  <si>
    <t>CEM</t>
  </si>
  <si>
    <t>dCEM Developer Customer Experience Measure</t>
  </si>
  <si>
    <t>Number</t>
  </si>
  <si>
    <t>1.2</t>
  </si>
  <si>
    <t>nhCEM Non Household Customer Experience Measure</t>
  </si>
  <si>
    <t>1.3</t>
  </si>
  <si>
    <t>hCEM Household Customer Experience Measure</t>
  </si>
  <si>
    <t>1.4</t>
  </si>
  <si>
    <t>Leakage</t>
  </si>
  <si>
    <t>Percentage reduction of three-year average leakage*</t>
  </si>
  <si>
    <t>%</t>
  </si>
  <si>
    <t>1.5</t>
  </si>
  <si>
    <t>Leakage reduction in areas with supply-demand balance deficit*</t>
  </si>
  <si>
    <t>1.6</t>
  </si>
  <si>
    <t>Business demand</t>
  </si>
  <si>
    <t>Percentage reduction of consumption at non-household premises*</t>
  </si>
  <si>
    <t>1.7</t>
  </si>
  <si>
    <t>Per capita consumption (PCC)</t>
  </si>
  <si>
    <t>Percentage reduction of three-year average per capita consumption*</t>
  </si>
  <si>
    <t>1.8</t>
  </si>
  <si>
    <t>Customers receiving low pressure</t>
  </si>
  <si>
    <t>Number of properties on the low pressure register</t>
  </si>
  <si>
    <t>1.9</t>
  </si>
  <si>
    <t xml:space="preserve">Unplanned interruptions </t>
  </si>
  <si>
    <t>Unplanned interruptions greater than 6 hours, excluding 3rd party</t>
  </si>
  <si>
    <t>1.10</t>
  </si>
  <si>
    <t>Average minutes lost due to water supply interruptions (over 3 hours)*</t>
  </si>
  <si>
    <t>min</t>
  </si>
  <si>
    <t>1.11</t>
  </si>
  <si>
    <t>Water availability</t>
  </si>
  <si>
    <t>[Measure(s) to be proposed]</t>
  </si>
  <si>
    <t>1.12</t>
  </si>
  <si>
    <t>Drinking water aesthetics</t>
  </si>
  <si>
    <t>Taste, odour and discolouration complaints*</t>
  </si>
  <si>
    <t>1.13</t>
  </si>
  <si>
    <t>Drinking water quality</t>
  </si>
  <si>
    <t>Measure of risk posed by plumbosolvency of lead piping</t>
  </si>
  <si>
    <t>1.14</t>
  </si>
  <si>
    <t>Water treatment works performance</t>
  </si>
  <si>
    <t>Improvement in drinking water compliance at works</t>
  </si>
  <si>
    <t>1.15</t>
  </si>
  <si>
    <t>External sewer flooding</t>
  </si>
  <si>
    <t>Number of external sewer flooding incidents caused by Scottish Water assets*</t>
  </si>
  <si>
    <t>1.16</t>
  </si>
  <si>
    <t>Number of properties at risk of external flooding caused by Scottish Water assets</t>
  </si>
  <si>
    <t>1.17</t>
  </si>
  <si>
    <t>Internal sewer flooding</t>
  </si>
  <si>
    <t>Number of internal sewer flooding incidents caused by Scottish Water assets*</t>
  </si>
  <si>
    <t>1.18</t>
  </si>
  <si>
    <t>Number of properties at risk of internal flooding caused by Scottish Water assets</t>
  </si>
  <si>
    <t>1.19</t>
  </si>
  <si>
    <t>Discharge Permit Compliance</t>
  </si>
  <si>
    <t>Percentage compliance with SEPA discharge permits*</t>
  </si>
  <si>
    <t>1.20</t>
  </si>
  <si>
    <t>Serious pollution incidents (EPI Cat 1/2)</t>
  </si>
  <si>
    <t>Number of serious pollution incidents*</t>
  </si>
  <si>
    <t>1.21</t>
  </si>
  <si>
    <t>Total pollution incidents (all categories)</t>
  </si>
  <si>
    <t>The total number of pollution incidents from a sewerage asset affecting the water environment*</t>
  </si>
  <si>
    <t>1.22</t>
  </si>
  <si>
    <t>Sludge compliance</t>
  </si>
  <si>
    <t>Percentage unsatisfactory sludge disposal</t>
  </si>
  <si>
    <t>1.23</t>
  </si>
  <si>
    <t>Sewerage infrastructure discharges</t>
  </si>
  <si>
    <t>1.24</t>
  </si>
  <si>
    <t>Operational emissions</t>
  </si>
  <si>
    <t>Operational emissions from clean water infrastructure*</t>
  </si>
  <si>
    <t>tCO2e</t>
  </si>
  <si>
    <t>1.25</t>
  </si>
  <si>
    <t>Operational emissions from wastewater infrastructure*</t>
  </si>
  <si>
    <t>1.26</t>
  </si>
  <si>
    <t>Percentage reduction in operational emissions compared to 2006-07 baseline</t>
  </si>
  <si>
    <t>1.27</t>
  </si>
  <si>
    <t>Net operational emissions net of insetting and offsetting</t>
  </si>
  <si>
    <t>1.28</t>
  </si>
  <si>
    <t>Climate Change Mitigation</t>
  </si>
  <si>
    <t>Embodied emissions</t>
  </si>
  <si>
    <t>1.29</t>
  </si>
  <si>
    <t>Carbon capture</t>
  </si>
  <si>
    <t>1.30</t>
  </si>
  <si>
    <t>Nature-based solutions</t>
  </si>
  <si>
    <t>1.31</t>
  </si>
  <si>
    <t>Resource recovery</t>
  </si>
  <si>
    <t>1.32</t>
  </si>
  <si>
    <t>Bathing water quality</t>
  </si>
  <si>
    <t>1.33</t>
  </si>
  <si>
    <t xml:space="preserve">River water quality </t>
  </si>
  <si>
    <t>Percentage reduction in phosphorous*</t>
  </si>
  <si>
    <t>1.34</t>
  </si>
  <si>
    <t>Water environment</t>
  </si>
  <si>
    <t>Biodiversity</t>
  </si>
  <si>
    <t>1.35</t>
  </si>
  <si>
    <t>Asset health</t>
  </si>
  <si>
    <t>Equipment/asset health index</t>
  </si>
  <si>
    <t>1.36</t>
  </si>
  <si>
    <t>Percentage total drinking water compliance</t>
  </si>
  <si>
    <t>Asterisk definition</t>
  </si>
  <si>
    <t>The outcome measures marked with an asterisk are those that we consider there is scope to align with the measures in England and Wales. We are exploring this further with Scottish Water.</t>
  </si>
  <si>
    <t>Table 2. Enhancement and Growth Outputs and Investments</t>
  </si>
  <si>
    <t>Block A: Forecast Outputs</t>
  </si>
  <si>
    <t>Block B: Capital Expenditure (£m) (2024-25 Price Base)</t>
  </si>
  <si>
    <t>Output area</t>
  </si>
  <si>
    <t>Output category</t>
  </si>
  <si>
    <t xml:space="preserve">Related outcomes </t>
  </si>
  <si>
    <t>Service</t>
  </si>
  <si>
    <t>Total SRC27</t>
  </si>
  <si>
    <t>Total</t>
  </si>
  <si>
    <t>2.1</t>
  </si>
  <si>
    <t>Growth</t>
  </si>
  <si>
    <t>Increase in Part 4 capacity at WTW</t>
  </si>
  <si>
    <t>Ml/d</t>
  </si>
  <si>
    <t>Select</t>
  </si>
  <si>
    <t>2.2</t>
  </si>
  <si>
    <t>Increase in Part 4 capacity to meet wastewater growth requirements</t>
  </si>
  <si>
    <t>Population equivalent</t>
  </si>
  <si>
    <t>2.3</t>
  </si>
  <si>
    <t>Additional Part 3 capacity enabled from strategic water network reinforcement</t>
  </si>
  <si>
    <t>2.4</t>
  </si>
  <si>
    <t>Additional Part 3 capacity enabled from strategic wastewater network reinforcement</t>
  </si>
  <si>
    <t>2.5</t>
  </si>
  <si>
    <t>Lead</t>
  </si>
  <si>
    <t>Number of lead communication pipes replaced</t>
  </si>
  <si>
    <t>2.6</t>
  </si>
  <si>
    <t>Additional PE served by WTW with new or optimised phosphate equipment</t>
  </si>
  <si>
    <t>2.7</t>
  </si>
  <si>
    <t>Microbiology</t>
  </si>
  <si>
    <t>Capacity at WTW sites with new auto-shutdown risk control interventions</t>
  </si>
  <si>
    <t>2.8</t>
  </si>
  <si>
    <t>Microbiology and Organics and DBPs</t>
  </si>
  <si>
    <t>Capacity at WTW sites made compliant with standards</t>
  </si>
  <si>
    <t>2.9</t>
  </si>
  <si>
    <t>Organics &amp; DBPs</t>
  </si>
  <si>
    <t>Capacity at WTW sites with improved treatment process</t>
  </si>
  <si>
    <t>2.10</t>
  </si>
  <si>
    <t>Capacity of raw water supplies with improved water quality</t>
  </si>
  <si>
    <t>2.11</t>
  </si>
  <si>
    <t>Network Discharges</t>
  </si>
  <si>
    <t>Number of Event Duration Monitors (EDM) deployed</t>
  </si>
  <si>
    <t>2.12</t>
  </si>
  <si>
    <t>Number of unsatisfactory intermittent discharges (UID) improved or removed</t>
  </si>
  <si>
    <t>2.13</t>
  </si>
  <si>
    <t>Regulatory Abstraction and Impoundment</t>
  </si>
  <si>
    <t>Capacity of sites with Water Framework Directive improvements</t>
  </si>
  <si>
    <t>2.14</t>
  </si>
  <si>
    <t>Number of sites with reservoir drawdown enhancements</t>
  </si>
  <si>
    <t>2.15</t>
  </si>
  <si>
    <t>Resource Recovery</t>
  </si>
  <si>
    <t>Increase in renewable energy generated</t>
  </si>
  <si>
    <t>GWh / Annum</t>
  </si>
  <si>
    <t>2.16</t>
  </si>
  <si>
    <t>Treatment Discharges and Treatment Improvements</t>
  </si>
  <si>
    <t>Number of WWTW continuous discharges improved or removed</t>
  </si>
  <si>
    <t>2.17</t>
  </si>
  <si>
    <t>Treatment Improvements</t>
  </si>
  <si>
    <t>PE of WWTW sites with Environmental Pollution risk reduced</t>
  </si>
  <si>
    <t>2.18</t>
  </si>
  <si>
    <t>Carbon Capture</t>
  </si>
  <si>
    <t>Area of carbon capture sites established or supported</t>
  </si>
  <si>
    <t>Hectars</t>
  </si>
  <si>
    <t>2.19</t>
  </si>
  <si>
    <t>Operational Emissions</t>
  </si>
  <si>
    <t>Number of sludge treatment centres achieving compliance with Industrial Emissions Directive</t>
  </si>
  <si>
    <t>2.20</t>
  </si>
  <si>
    <t>Reduction in energy usage through improved energy efficiency</t>
  </si>
  <si>
    <t>2.21</t>
  </si>
  <si>
    <t>Pressure</t>
  </si>
  <si>
    <t>Number of properties where persistent low pressure is resolved</t>
  </si>
  <si>
    <t>2.22</t>
  </si>
  <si>
    <t>Resistance to Threat</t>
  </si>
  <si>
    <t>Number of properties with reduced risk of flooding from mains</t>
  </si>
  <si>
    <t>Number of properties</t>
  </si>
  <si>
    <t>2.23</t>
  </si>
  <si>
    <t>Number of properties with improved resilience of water supply</t>
  </si>
  <si>
    <t>2.24</t>
  </si>
  <si>
    <t>Chronic Issues on the Waste Network</t>
  </si>
  <si>
    <t>Number of properties removed from internal flooding at risk register</t>
  </si>
  <si>
    <t>2.25</t>
  </si>
  <si>
    <t>Long-Term Planning of the Drainage Service</t>
  </si>
  <si>
    <t>Number of properties removed from external flooding at risk register</t>
  </si>
  <si>
    <t>2.26</t>
  </si>
  <si>
    <t>Customer &amp; Community Experience</t>
  </si>
  <si>
    <t>Number of sites enabled for community access</t>
  </si>
  <si>
    <t>2.27</t>
  </si>
  <si>
    <t>Number of new top-up-from-the-tap points</t>
  </si>
  <si>
    <t>2.28</t>
  </si>
  <si>
    <t>Metering</t>
  </si>
  <si>
    <t xml:space="preserve">Number of properties with meter installations for first time registered non domestic premises  </t>
  </si>
  <si>
    <t>2.29</t>
  </si>
  <si>
    <t>Number of domestic smart meters installed</t>
  </si>
  <si>
    <t>2.30</t>
  </si>
  <si>
    <t>Other areas</t>
  </si>
  <si>
    <t>PE of WTW sites with Legacy Sludge Issues resolved</t>
  </si>
  <si>
    <t>2.31</t>
  </si>
  <si>
    <t>Service Relocation</t>
  </si>
  <si>
    <t>Length of service relocations - water mains</t>
  </si>
  <si>
    <t>km</t>
  </si>
  <si>
    <t>2.32</t>
  </si>
  <si>
    <t>Length of service relocations - sewers</t>
  </si>
  <si>
    <t>2.33</t>
  </si>
  <si>
    <t>Studies and investigations</t>
  </si>
  <si>
    <t>Number of wastewater treatment improvement studies</t>
  </si>
  <si>
    <t>2.34</t>
  </si>
  <si>
    <t>Number of Climate Change Audits (operational emissions)</t>
  </si>
  <si>
    <t>2.35</t>
  </si>
  <si>
    <t>Number of Climate Change studies (operational emissions)</t>
  </si>
  <si>
    <t>2.36</t>
  </si>
  <si>
    <t>Number of Climate Change studies (business intelligence)</t>
  </si>
  <si>
    <t>2.37</t>
  </si>
  <si>
    <t>Number of Climate Change Audits (business intelligence)</t>
  </si>
  <si>
    <t>2.38</t>
  </si>
  <si>
    <t>Water resources</t>
  </si>
  <si>
    <t>Increase in capacity of treated water storage</t>
  </si>
  <si>
    <t>2.39</t>
  </si>
  <si>
    <t>Increase in capacity of raw water storage</t>
  </si>
  <si>
    <t>2.40</t>
  </si>
  <si>
    <t>Combined sewerage systems</t>
  </si>
  <si>
    <t>Increase in wastewater storage volume</t>
  </si>
  <si>
    <t>m3</t>
  </si>
  <si>
    <t>2.41</t>
  </si>
  <si>
    <t>Surface water management</t>
  </si>
  <si>
    <t>Increase in storage capacity delivered through Blue-Green Infrastructure</t>
  </si>
  <si>
    <t>2.42</t>
  </si>
  <si>
    <t>Increase in storage capacity delivered through grey infrastructure</t>
  </si>
  <si>
    <t>2.43</t>
  </si>
  <si>
    <t>Water efficiency</t>
  </si>
  <si>
    <t>Demand-side improvements delivering benefits (excluding benefits from metering and leakage reductions)</t>
  </si>
  <si>
    <t>2.44</t>
  </si>
  <si>
    <t>Area subject to interventions to improve biodiversity</t>
  </si>
  <si>
    <t>2.45</t>
  </si>
  <si>
    <t>Meter upgrades - households</t>
  </si>
  <si>
    <t>2.46</t>
  </si>
  <si>
    <t>Meter upgrades - non-households</t>
  </si>
  <si>
    <t>2.47</t>
  </si>
  <si>
    <t>Number of internal lead supply pipes replaced/relined</t>
  </si>
  <si>
    <t>2.48</t>
  </si>
  <si>
    <t>Number of external lead supply pipes replaced/relined</t>
  </si>
  <si>
    <t>2.49</t>
  </si>
  <si>
    <t>Water distribution</t>
  </si>
  <si>
    <t>Length of potable water mains renewed</t>
  </si>
  <si>
    <t>2.50</t>
  </si>
  <si>
    <t>Water monitoring</t>
  </si>
  <si>
    <t>Number of continuous water quality monitors installed</t>
  </si>
  <si>
    <t>2.51</t>
  </si>
  <si>
    <t>Supply interconnectors</t>
  </si>
  <si>
    <t>Additional WAFU benefit from supply interconnectors</t>
  </si>
  <si>
    <t>2.52</t>
  </si>
  <si>
    <t xml:space="preserve">Length of new supply interconnectors </t>
  </si>
  <si>
    <t>2.53</t>
  </si>
  <si>
    <t>Resilience interconnector</t>
  </si>
  <si>
    <t xml:space="preserve">Length of new resilience interconnectors </t>
  </si>
  <si>
    <t>2.54</t>
  </si>
  <si>
    <t>Flow to full treatment</t>
  </si>
  <si>
    <t>Increase in total flow to full treatment</t>
  </si>
  <si>
    <t>l/s</t>
  </si>
  <si>
    <t>2.55</t>
  </si>
  <si>
    <t>Flow monitoring</t>
  </si>
  <si>
    <t>Number of flow monitors installed at WWTW</t>
  </si>
  <si>
    <t>2.56</t>
  </si>
  <si>
    <t>Wastewater compliance</t>
  </si>
  <si>
    <t>Population equivalent of WWTW sites made compliant with standards - chemical removal</t>
  </si>
  <si>
    <t>2.57</t>
  </si>
  <si>
    <t>Population equivalent of WWTW sites made compliant with standards - phosphorus</t>
  </si>
  <si>
    <t>2.58</t>
  </si>
  <si>
    <t>Population equivalent of WWTW sites made compliant with standards - sanitary parameters</t>
  </si>
  <si>
    <t>2.59</t>
  </si>
  <si>
    <t>Bioresources</t>
  </si>
  <si>
    <t>Additional sludge storage volume</t>
  </si>
  <si>
    <t>2.60</t>
  </si>
  <si>
    <t xml:space="preserve">Storm Overflows </t>
  </si>
  <si>
    <t>Number of screens installed</t>
  </si>
  <si>
    <t>2.61</t>
  </si>
  <si>
    <t>Number of studies completed</t>
  </si>
  <si>
    <t>2.62</t>
  </si>
  <si>
    <t>Reduction in leakage</t>
  </si>
  <si>
    <t>2.63</t>
  </si>
  <si>
    <t>Number of properties served by dual water supply</t>
  </si>
  <si>
    <t>2.64</t>
  </si>
  <si>
    <t>Number of properties connected to Scottish Water's network from private water supplies</t>
  </si>
  <si>
    <t>2.65</t>
  </si>
  <si>
    <t>Number of lead communication pipes relined</t>
  </si>
  <si>
    <t>2.66</t>
  </si>
  <si>
    <t>Emissions</t>
  </si>
  <si>
    <t>Reduction in emissions</t>
  </si>
  <si>
    <t>2.67</t>
  </si>
  <si>
    <t>Total number of nature-based solutions delivered (excluding Blue-Green Infrastructure)</t>
  </si>
  <si>
    <t>2.68</t>
  </si>
  <si>
    <t>Catchment solutions</t>
  </si>
  <si>
    <t>Total number of catchment-based solutions delivered</t>
  </si>
  <si>
    <t>2.69</t>
  </si>
  <si>
    <t>Other</t>
  </si>
  <si>
    <t xml:space="preserve">Other enhancement expenditure </t>
  </si>
  <si>
    <t>2.70</t>
  </si>
  <si>
    <t xml:space="preserve">Other growth expenditure </t>
  </si>
  <si>
    <t>2.71</t>
  </si>
  <si>
    <t>Table 3. Maintenance Expenditure</t>
  </si>
  <si>
    <t>Block A: Assets</t>
  </si>
  <si>
    <t>Block C: Asset Inventory</t>
  </si>
  <si>
    <t>Block D: Asset Replacement Surplus/Deficit in SRC27 (£m) (2024-25 Price Base)</t>
  </si>
  <si>
    <t>Functional activity</t>
  </si>
  <si>
    <t>Asset category</t>
  </si>
  <si>
    <t>Sub-asset category</t>
  </si>
  <si>
    <t>Year 3
2029-30</t>
  </si>
  <si>
    <t>Year 4
2030-31</t>
  </si>
  <si>
    <t>Year 5
2031-32</t>
  </si>
  <si>
    <t>Year 6
2032-33</t>
  </si>
  <si>
    <t>Number of assets</t>
  </si>
  <si>
    <t>Units</t>
  </si>
  <si>
    <t>Unit cost of replacement (£m; 2024-25 price base)</t>
  </si>
  <si>
    <t>Asset capacity</t>
  </si>
  <si>
    <r>
      <t>Units (Ml/d or m</t>
    </r>
    <r>
      <rPr>
        <b/>
        <vertAlign val="superscript"/>
        <sz val="11"/>
        <rFont val="Calibri"/>
        <family val="2"/>
      </rPr>
      <t>3</t>
    </r>
    <r>
      <rPr>
        <b/>
        <sz val="11"/>
        <rFont val="Calibri"/>
        <family val="2"/>
      </rPr>
      <t xml:space="preserve"> for water assets and population equivalent or m</t>
    </r>
    <r>
      <rPr>
        <b/>
        <vertAlign val="superscript"/>
        <sz val="11"/>
        <rFont val="Calibri"/>
        <family val="2"/>
      </rPr>
      <t>3</t>
    </r>
    <r>
      <rPr>
        <b/>
        <sz val="11"/>
        <rFont val="Calibri"/>
        <family val="2"/>
      </rPr>
      <t xml:space="preserve"> for wastewater assets)</t>
    </r>
  </si>
  <si>
    <t>Asset value (£m)
(2024-25 price base)</t>
  </si>
  <si>
    <t>Confidence grade</t>
  </si>
  <si>
    <t>Assumed asset life (years)</t>
  </si>
  <si>
    <t>Annual run-rate (£m) for replacement</t>
  </si>
  <si>
    <t>Asset condition start of SRC27 period
2027-28</t>
  </si>
  <si>
    <t>Asset condition end of SRC27 period 2032-33</t>
  </si>
  <si>
    <t>Surplus/deficit (£m) in
2027-28</t>
  </si>
  <si>
    <t>Surplus/deficit (£m) in
2028-29</t>
  </si>
  <si>
    <t>Surplus/deficit (£m) in
2029-30</t>
  </si>
  <si>
    <t>Surplus/deficit (£m) in
2030-31</t>
  </si>
  <si>
    <t>Surplus/deficit (£m) in
2031-32</t>
  </si>
  <si>
    <t>Surplus/deficit (£m) in
2032-33</t>
  </si>
  <si>
    <t>Cumulative surplus/deficit (£m) in SRC27</t>
  </si>
  <si>
    <t>Replace</t>
  </si>
  <si>
    <t>Repair and Refurbish</t>
  </si>
  <si>
    <t>3.1</t>
  </si>
  <si>
    <t>Water</t>
  </si>
  <si>
    <t>Source (Raw)</t>
  </si>
  <si>
    <t>Raw Water Pumping</t>
  </si>
  <si>
    <t>3.2</t>
  </si>
  <si>
    <t>Raw Water Mains</t>
  </si>
  <si>
    <t>3.3</t>
  </si>
  <si>
    <t>Infinite-Life Assets</t>
  </si>
  <si>
    <t>Dams and impounding reservoirs</t>
  </si>
  <si>
    <t>3.4</t>
  </si>
  <si>
    <t>Dam ancillaries</t>
  </si>
  <si>
    <t>3.5</t>
  </si>
  <si>
    <t>Raw water storage (civils)</t>
  </si>
  <si>
    <t>3.6</t>
  </si>
  <si>
    <t>Aqueducts</t>
  </si>
  <si>
    <t>3.7</t>
  </si>
  <si>
    <t>Raw water intakes (gravity)</t>
  </si>
  <si>
    <t>3.8</t>
  </si>
  <si>
    <t>Ground Water Sources (Pumped)</t>
  </si>
  <si>
    <t>3.9</t>
  </si>
  <si>
    <t xml:space="preserve">Water Treatment Works </t>
  </si>
  <si>
    <t>Civils</t>
  </si>
  <si>
    <t>3.10</t>
  </si>
  <si>
    <t>MEICA</t>
  </si>
  <si>
    <t>3.11</t>
  </si>
  <si>
    <t>Distribution</t>
  </si>
  <si>
    <t>Treated Water Pumping</t>
  </si>
  <si>
    <t>3.12</t>
  </si>
  <si>
    <t>Treated Water Storage</t>
  </si>
  <si>
    <t>Water towers</t>
  </si>
  <si>
    <t>3.13</t>
  </si>
  <si>
    <t>Service reservoirs</t>
  </si>
  <si>
    <t>3.14</t>
  </si>
  <si>
    <t>Water Mains</t>
  </si>
  <si>
    <t>Water trunk mains &lt;=300mm</t>
  </si>
  <si>
    <t>3.15</t>
  </si>
  <si>
    <t>Water trunk mains &gt;300mm</t>
  </si>
  <si>
    <t>3.16</t>
  </si>
  <si>
    <t>Water trunk mains asbestos cement</t>
  </si>
  <si>
    <t>3.17</t>
  </si>
  <si>
    <t>Water distribution mains &lt;=300mm</t>
  </si>
  <si>
    <t>3.18</t>
  </si>
  <si>
    <t>Water distribution mains &gt;300mm</t>
  </si>
  <si>
    <t>3.19</t>
  </si>
  <si>
    <t>Water distribution mains asbestos cement</t>
  </si>
  <si>
    <t>3.20</t>
  </si>
  <si>
    <t>Supply pipes</t>
  </si>
  <si>
    <t>3.21</t>
  </si>
  <si>
    <t>Communication pipes - lead</t>
  </si>
  <si>
    <t>3.22</t>
  </si>
  <si>
    <t>Communication pipes - non-lead</t>
  </si>
  <si>
    <t>3.23</t>
  </si>
  <si>
    <t>Ancillaries</t>
  </si>
  <si>
    <t>3.24</t>
  </si>
  <si>
    <t>Non-industrial customer water meters</t>
  </si>
  <si>
    <t>3.25</t>
  </si>
  <si>
    <t>Water Meters</t>
  </si>
  <si>
    <t>Industrial customer water meters</t>
  </si>
  <si>
    <t>3.26</t>
  </si>
  <si>
    <t>Network water meters</t>
  </si>
  <si>
    <t>3.27</t>
  </si>
  <si>
    <t>3.28</t>
  </si>
  <si>
    <t>Total Water (Block B excluding Communication pipes - lead)</t>
  </si>
  <si>
    <t>3.29</t>
  </si>
  <si>
    <t>Foul Sewage &amp; Surface Water Shared Assets</t>
  </si>
  <si>
    <t>Collection</t>
  </si>
  <si>
    <t>Pumped Combined Rising Mains</t>
  </si>
  <si>
    <t>3.30</t>
  </si>
  <si>
    <t>Gravity Sewers (Excluding Laterals and Private Sewers)</t>
  </si>
  <si>
    <t>3.31</t>
  </si>
  <si>
    <t>Laterals and Private Sewers</t>
  </si>
  <si>
    <t>3.32</t>
  </si>
  <si>
    <t>Combined Sewer Overflow</t>
  </si>
  <si>
    <t>Screened</t>
  </si>
  <si>
    <t>3.33</t>
  </si>
  <si>
    <t>Unscreened</t>
  </si>
  <si>
    <t>3.34</t>
  </si>
  <si>
    <t>Sewage Pumping Stations (Combined)</t>
  </si>
  <si>
    <t>3.35</t>
  </si>
  <si>
    <t>Other Sewage Structures (Combined)</t>
  </si>
  <si>
    <t>3.36</t>
  </si>
  <si>
    <t>Infinite-Life Assets (Combined)</t>
  </si>
  <si>
    <t>3.37</t>
  </si>
  <si>
    <t>Wastewater Treatment Works</t>
  </si>
  <si>
    <t>Wastewater Treatment Works (Combined) (Civils)</t>
  </si>
  <si>
    <t>3.38</t>
  </si>
  <si>
    <t>Wastewater Treatment Works (Combined) (MEICA)</t>
  </si>
  <si>
    <t>3.39</t>
  </si>
  <si>
    <t>Cess and Septic Tanks (Combined) (Civils)</t>
  </si>
  <si>
    <t>3.40</t>
  </si>
  <si>
    <t>Cess and Septic Tanks (Combined) (MEICA)</t>
  </si>
  <si>
    <t>3.41</t>
  </si>
  <si>
    <t>Sludge Treatment Centres (Combined)</t>
  </si>
  <si>
    <t>3.42</t>
  </si>
  <si>
    <t>Discharge</t>
  </si>
  <si>
    <t>Outfalls From Treatment (Combined)</t>
  </si>
  <si>
    <t>3.43</t>
  </si>
  <si>
    <t>Total Foul Sewage &amp; Surface Water Shared Assets</t>
  </si>
  <si>
    <t>3.44</t>
  </si>
  <si>
    <t>Foul Sewage Only</t>
  </si>
  <si>
    <t>Sewage and Sludge Pumping Mains (Foul Only)</t>
  </si>
  <si>
    <t>3.45</t>
  </si>
  <si>
    <t>Emergency Outfalls (Foul Only)</t>
  </si>
  <si>
    <t>3.46</t>
  </si>
  <si>
    <t>Sewage Pumping Stations (Foul Only)</t>
  </si>
  <si>
    <t>3.47</t>
  </si>
  <si>
    <t>Other Sewage Structures (Foul Only)</t>
  </si>
  <si>
    <t>3.48</t>
  </si>
  <si>
    <t>Infinite-Life Assets (Foul Only)</t>
  </si>
  <si>
    <t>3.49</t>
  </si>
  <si>
    <t>Wastewater Treatment Works (Foul Only) (Civils)</t>
  </si>
  <si>
    <t>3.50</t>
  </si>
  <si>
    <t>Wastewater Treatment Works (Foul Only) (MEICA)</t>
  </si>
  <si>
    <t>3.51</t>
  </si>
  <si>
    <t>Cess and Septic Tanks (Foul Only) (Civils)</t>
  </si>
  <si>
    <t>3.52</t>
  </si>
  <si>
    <t>Cess and Septic Tanks (Foul Only) (MEICA)</t>
  </si>
  <si>
    <t>3.53</t>
  </si>
  <si>
    <t>Sludge Treatment Centres (Foul Only)</t>
  </si>
  <si>
    <t>3.54</t>
  </si>
  <si>
    <t>Outfalls From Treatment (Foul Only)</t>
  </si>
  <si>
    <t>3.55</t>
  </si>
  <si>
    <t>Total Foul Sewage Only</t>
  </si>
  <si>
    <t>3.56</t>
  </si>
  <si>
    <t>Surface Water Only</t>
  </si>
  <si>
    <t>Sewage and Sludge Pumping Mains (Surface Water Only)</t>
  </si>
  <si>
    <t>3.57</t>
  </si>
  <si>
    <t>Emergency Outfalls (Surface Water Only)</t>
  </si>
  <si>
    <t>3.58</t>
  </si>
  <si>
    <t>Surface Water Pumping Stations</t>
  </si>
  <si>
    <t>3.59</t>
  </si>
  <si>
    <t>Other Surface Water Structures</t>
  </si>
  <si>
    <t>3.60</t>
  </si>
  <si>
    <t>Infinite-Life Assets (Surface Water Only)</t>
  </si>
  <si>
    <t>3.61</t>
  </si>
  <si>
    <t>Surface Water Storage and Treatment (Nature-based)</t>
  </si>
  <si>
    <t>SUDS</t>
  </si>
  <si>
    <t>3.62</t>
  </si>
  <si>
    <t>Wetlands</t>
  </si>
  <si>
    <t>3.63</t>
  </si>
  <si>
    <t>Reed beds</t>
  </si>
  <si>
    <t>3.64</t>
  </si>
  <si>
    <t>Swales</t>
  </si>
  <si>
    <t>3.65</t>
  </si>
  <si>
    <t>Rain gardens</t>
  </si>
  <si>
    <t>3.66</t>
  </si>
  <si>
    <t>3.67</t>
  </si>
  <si>
    <t>Surface Water Storage and Treatment (MEICA)</t>
  </si>
  <si>
    <t>3.68</t>
  </si>
  <si>
    <t>Sludge Treatment Centres (Surface Water Only)</t>
  </si>
  <si>
    <t>3.69</t>
  </si>
  <si>
    <t>Outfalls From Treatment (Surface Water Only)</t>
  </si>
  <si>
    <t>3.70</t>
  </si>
  <si>
    <t>Total Surface Water Only</t>
  </si>
  <si>
    <t>3.71</t>
  </si>
  <si>
    <t>Water &amp; Wastewater Shared Assets</t>
  </si>
  <si>
    <t>Business Services</t>
  </si>
  <si>
    <t>Support Services</t>
  </si>
  <si>
    <t>Vehicles</t>
  </si>
  <si>
    <t>3.72</t>
  </si>
  <si>
    <t>Digital</t>
  </si>
  <si>
    <t>3.73</t>
  </si>
  <si>
    <t>Facilities and estates</t>
  </si>
  <si>
    <t>3.74</t>
  </si>
  <si>
    <t xml:space="preserve">Renewable energy </t>
  </si>
  <si>
    <t>3.75</t>
  </si>
  <si>
    <t>Scientific services</t>
  </si>
  <si>
    <t>3.76</t>
  </si>
  <si>
    <t>3.77</t>
  </si>
  <si>
    <t>Total Water &amp; Wastewater Shared Assets</t>
  </si>
  <si>
    <t>3.78</t>
  </si>
  <si>
    <t>Total Assets (Block B excluding Communication pipes - lead)</t>
  </si>
  <si>
    <t xml:space="preserve">Table 4. Mains and Sewers Condition </t>
  </si>
  <si>
    <t>Block A: Length of Water Mains (km) by Condition Grade as at 31 March 2025</t>
  </si>
  <si>
    <t>Condition Grade (CG)</t>
  </si>
  <si>
    <t>Asbestos cement (AC)</t>
  </si>
  <si>
    <t>Cast iron (CI)</t>
  </si>
  <si>
    <t>Ductile iron (DI)</t>
  </si>
  <si>
    <t>Polyethylene (PE)</t>
  </si>
  <si>
    <t>Polyvinyl chloride (PVC)</t>
  </si>
  <si>
    <t>4.1</t>
  </si>
  <si>
    <t>CG 1 - Excellent</t>
  </si>
  <si>
    <t>4.2</t>
  </si>
  <si>
    <t>CG 2 - Good</t>
  </si>
  <si>
    <t>4.3</t>
  </si>
  <si>
    <t>CG 3 - Adequate</t>
  </si>
  <si>
    <t>4.4</t>
  </si>
  <si>
    <t>CG 4 - Poor</t>
  </si>
  <si>
    <t>4.5</t>
  </si>
  <si>
    <t>CG 5 - Very Poor</t>
  </si>
  <si>
    <t>4.6</t>
  </si>
  <si>
    <t>Total length</t>
  </si>
  <si>
    <t>4.7</t>
  </si>
  <si>
    <t>% of asset length in condition grade 4 and 5</t>
  </si>
  <si>
    <t>Block B: Length of Water Mains (km) by Condition Grade as at 31 March 2033 (No Investment, Asset Deterioration Case Only)</t>
  </si>
  <si>
    <t>4.8</t>
  </si>
  <si>
    <t>4.9</t>
  </si>
  <si>
    <t>4.10</t>
  </si>
  <si>
    <t>4.11</t>
  </si>
  <si>
    <t>4.12</t>
  </si>
  <si>
    <t>4.13</t>
  </si>
  <si>
    <t>4.14</t>
  </si>
  <si>
    <t>Block C: Length of Water Mains (km) by Condition Grade as at 31 March 2033 (Proposed Investment Case)</t>
  </si>
  <si>
    <t>4.15</t>
  </si>
  <si>
    <t>4.16</t>
  </si>
  <si>
    <t>4.17</t>
  </si>
  <si>
    <t>4.18</t>
  </si>
  <si>
    <t>4.19</t>
  </si>
  <si>
    <t>4.20</t>
  </si>
  <si>
    <t>4.21</t>
  </si>
  <si>
    <t>Block D: Length of Water Mains (km) by Equipment Health Index Band as at 31 March 2025</t>
  </si>
  <si>
    <t>Equipment Health Index (EHI)</t>
  </si>
  <si>
    <t>4.22</t>
  </si>
  <si>
    <t>EHI 1</t>
  </si>
  <si>
    <t>4.23</t>
  </si>
  <si>
    <t>EHI 2</t>
  </si>
  <si>
    <t>4.24</t>
  </si>
  <si>
    <t>EHI 3</t>
  </si>
  <si>
    <t>4.25</t>
  </si>
  <si>
    <t>EHI 4</t>
  </si>
  <si>
    <t>4.26</t>
  </si>
  <si>
    <t>EHI X</t>
  </si>
  <si>
    <t>4.27</t>
  </si>
  <si>
    <t>Block E: Length of Water Mains (km) by Equipment Health Index Band as at 31 March 2033 (Proposed Investment Case)</t>
  </si>
  <si>
    <t>4.28</t>
  </si>
  <si>
    <t>4.29</t>
  </si>
  <si>
    <t>4.30</t>
  </si>
  <si>
    <t>4.31</t>
  </si>
  <si>
    <t>4.32</t>
  </si>
  <si>
    <t>4.33</t>
  </si>
  <si>
    <t>Block F: Length of Wastewater Sewers (km) by Condition Grade as at 31 March 2025</t>
  </si>
  <si>
    <t>Combined sewers</t>
  </si>
  <si>
    <t>Foul only sewers</t>
  </si>
  <si>
    <t>Surface water only sewers</t>
  </si>
  <si>
    <t>Other wastewater network pipes</t>
  </si>
  <si>
    <t>Sewage pumping mains</t>
  </si>
  <si>
    <t>"Legacy" public sewers</t>
  </si>
  <si>
    <t>Formerly private sewers and lateral drains (s105A sewers)</t>
  </si>
  <si>
    <t>4.34</t>
  </si>
  <si>
    <t>4.35</t>
  </si>
  <si>
    <t>4.36</t>
  </si>
  <si>
    <t>4.37</t>
  </si>
  <si>
    <t>4.38</t>
  </si>
  <si>
    <t>4.39</t>
  </si>
  <si>
    <t>4.40</t>
  </si>
  <si>
    <t>Block G: Length of Wastewater Sewers (km) by Condition Grade as at 31 March 2033 (No Investment, Asset Deterioration Case Only)</t>
  </si>
  <si>
    <t>4.41</t>
  </si>
  <si>
    <t>4.42</t>
  </si>
  <si>
    <t>4.43</t>
  </si>
  <si>
    <t>4.44</t>
  </si>
  <si>
    <t>4.45</t>
  </si>
  <si>
    <t>4.46</t>
  </si>
  <si>
    <t>4.47</t>
  </si>
  <si>
    <t>Block H: Length of Wastewater Sewers (km) by Condition Grade as at 31 March 2033 (Proposed Investment Case)</t>
  </si>
  <si>
    <t>4.48</t>
  </si>
  <si>
    <t>4.49</t>
  </si>
  <si>
    <t>4.50</t>
  </si>
  <si>
    <t>4.51</t>
  </si>
  <si>
    <t>4.52</t>
  </si>
  <si>
    <t>4.53</t>
  </si>
  <si>
    <t>4.54</t>
  </si>
  <si>
    <t>Block I: Length of Wastewater Sewers (km) by Equipment Health Index Band as at 31 March 2025</t>
  </si>
  <si>
    <t>4.55</t>
  </si>
  <si>
    <t>4.56</t>
  </si>
  <si>
    <t>4.57</t>
  </si>
  <si>
    <t>4.58</t>
  </si>
  <si>
    <t>4.59</t>
  </si>
  <si>
    <t>4.60</t>
  </si>
  <si>
    <t>Block J: Length of Wastewater Sewers (km) by Equipment Health Index Band as at 31 March 2033 (Proposed Investment Case)</t>
  </si>
  <si>
    <t>4.61</t>
  </si>
  <si>
    <t>4.62</t>
  </si>
  <si>
    <t>4.63</t>
  </si>
  <si>
    <t>4.64</t>
  </si>
  <si>
    <t>4.65</t>
  </si>
  <si>
    <t>4.66</t>
  </si>
  <si>
    <t>Condition grade definitions for water mains</t>
  </si>
  <si>
    <t>Bursts average up to 125/1000km/annum over four years, (equivalent to 2000 metres or more between bursts over the four-year period).</t>
  </si>
  <si>
    <t>Bursts average greater than 125 up to 250 burst/1000 km/annum over four years, (equivalent to less than 2000 metres down to 1000 metres between bursts over the four-year period).</t>
  </si>
  <si>
    <t>Bursts average greater than 250 up to 500 bursts/1000km/annum over four years (equivalent to less than 1000 metres down to 500 metres between bursts over the four-year period).</t>
  </si>
  <si>
    <t>Bursts average greater than 500 up to 1000/1000 km/annum over four years (equivalent to less than 500 metres down to 250 metres between bursts over the four-year period).</t>
  </si>
  <si>
    <t>Bursts average greater than 1000/1000 km/annum over four years (equivalent to less than 250 metres between bursts over the four-year period).</t>
  </si>
  <si>
    <t>Condition grade definitions for wastewater sewers</t>
  </si>
  <si>
    <t>Collapse average up to 12/1000km/annum over four years, (equivalent to 20km or more between collapses over the four-year period).</t>
  </si>
  <si>
    <t xml:space="preserve">Collapse average greater than 12 up to 25 burst/1000 km/annum over four years, (equivalent to less than 20km metres down to 10km between collapses over the four-year period). </t>
  </si>
  <si>
    <t xml:space="preserve">Collapse average greater than 25 up to 50 collapses/1000km/annum over four years (equivalent to less than 10km down to 5km between collapses over the four-year period). </t>
  </si>
  <si>
    <t>Collapse average greater than 50 up to 100/1000 km/annum over four years (equivalent to less than 5km down to 2.5km between collapses over the four-year period).</t>
  </si>
  <si>
    <t>Collapse average greater than 100/1000 km/annum over four years (equivalent to less than 2.5km between collapses over the four-year period).</t>
  </si>
  <si>
    <t>Equipment Health Index (EHI) definitions</t>
  </si>
  <si>
    <t>to be confirmed by SW</t>
  </si>
  <si>
    <t>Length of network with actual asset age less than 65% of expected asset life</t>
  </si>
  <si>
    <t>Length of network with actual asset age between 65% and 85% of expected asset life</t>
  </si>
  <si>
    <t>Length of network with actual asset age between 85% and 100% of expected asset life</t>
  </si>
  <si>
    <t>Length of network with actual asset age more than 100% of expected asset life</t>
  </si>
  <si>
    <t>Unable to quantify</t>
  </si>
  <si>
    <t>Table 5. SRC27 Projects and Programmes</t>
  </si>
  <si>
    <t>5.1</t>
  </si>
  <si>
    <t>Total capital-based projects and programmes</t>
  </si>
  <si>
    <t>5.2</t>
  </si>
  <si>
    <t>Total operating-based projects and programmes</t>
  </si>
  <si>
    <t>5.3</t>
  </si>
  <si>
    <t>Total projects and programmes</t>
  </si>
  <si>
    <t>Block A: Project and Programme Data</t>
  </si>
  <si>
    <t>Block B: Capital Expenditure (£m; 2024-25 Price Base)</t>
  </si>
  <si>
    <t>Block C: Capital Expenditure (£m; Outturn Prices)</t>
  </si>
  <si>
    <t>Block D: Operating Expenditure (£m; 2024-25 Price Base)</t>
  </si>
  <si>
    <t>Block E: Primary Benefits - Outputs or Interventions</t>
  </si>
  <si>
    <t>Block F: Primary Benefits - Outcomes</t>
  </si>
  <si>
    <t>Block G: Secondary Benefits - Outputs or Interventions</t>
  </si>
  <si>
    <t>Block H: Secondary Benefits - Outcomes</t>
  </si>
  <si>
    <t>Block I: Partnerships</t>
  </si>
  <si>
    <t>Block J: Projects Spanning More Than One Regulatory Period</t>
  </si>
  <si>
    <t>Block K: Phosphorus Removal Project or Programme</t>
  </si>
  <si>
    <t>Block L: Sanitary Tightened Permit Project or Programme</t>
  </si>
  <si>
    <t>Block M: Storm Overflows Project or Programme</t>
  </si>
  <si>
    <t>Block N: Water Resources Project or Programme</t>
  </si>
  <si>
    <t>Unique ID</t>
  </si>
  <si>
    <t>Description</t>
  </si>
  <si>
    <t>Charge path scenario</t>
  </si>
  <si>
    <t>Capital-based or operating-based solution</t>
  </si>
  <si>
    <t>Benefit type: grey, hybrid or blue-green solution</t>
  </si>
  <si>
    <t xml:space="preserve">Benefit type: catchment or local solution </t>
  </si>
  <si>
    <t>Allocation of expenditure to maintenance: replacement (%)</t>
  </si>
  <si>
    <t>Allocation of expenditure to maintenance: repair &amp; refurbishment (%)</t>
  </si>
  <si>
    <t>Allocation of expenditure to enhancement (%)</t>
  </si>
  <si>
    <t>Allocation of expenditure to growth (%)</t>
  </si>
  <si>
    <t>Ex-PFI asset</t>
  </si>
  <si>
    <t>Investment period</t>
  </si>
  <si>
    <t>Committed status</t>
  </si>
  <si>
    <t>Forecast Commitment date (Gate 90)</t>
  </si>
  <si>
    <t>Forecast Start On Site Date</t>
  </si>
  <si>
    <t>Forecast Acceptance date (Gate 100)</t>
  </si>
  <si>
    <t>Forecast Financial Closure date (Gate 110)</t>
  </si>
  <si>
    <t>Pre-SRC27</t>
  </si>
  <si>
    <t>Total in SRC27</t>
  </si>
  <si>
    <t>Total risk allowance in SRC27</t>
  </si>
  <si>
    <t>Total expenditure</t>
  </si>
  <si>
    <t>Total risk allowance</t>
  </si>
  <si>
    <t>Output or intervention type</t>
  </si>
  <si>
    <t>Primary output</t>
  </si>
  <si>
    <t>Sub asset category</t>
  </si>
  <si>
    <t>Total number of assets in the sub asset category as at 31 March 2025</t>
  </si>
  <si>
    <t>Expected asset lifetime</t>
  </si>
  <si>
    <t>Allocation of expenditure to output/ intervention (%)</t>
  </si>
  <si>
    <t>Primary outcome</t>
  </si>
  <si>
    <t>Secondary output</t>
  </si>
  <si>
    <t>Secondary outcome</t>
  </si>
  <si>
    <t>Project delivered in partnership</t>
  </si>
  <si>
    <t>Partner contribution (£m; 2024-25 price base)</t>
  </si>
  <si>
    <t>SRC21 allowance (£m; 2024-25 price base)</t>
  </si>
  <si>
    <t>SRC27 allowance (£m; 2024-25 price base)</t>
  </si>
  <si>
    <t>Total allowance (£m; 2024-25 price base)</t>
  </si>
  <si>
    <t>Baseline forecast acceptance date (Gate 100)</t>
  </si>
  <si>
    <t>Is this a phosphorus removal project/ programme?</t>
  </si>
  <si>
    <t>Historical consent (mg/l)</t>
  </si>
  <si>
    <t>Enhanced consent (mg/l)</t>
  </si>
  <si>
    <t>Is this a sanitary tightened permit project/programme?</t>
  </si>
  <si>
    <t>Is this a storm overflows project/ programme?</t>
  </si>
  <si>
    <t>Project/programme type</t>
  </si>
  <si>
    <r>
      <t>Storage equivalent (m</t>
    </r>
    <r>
      <rPr>
        <b/>
        <vertAlign val="superscript"/>
        <sz val="11"/>
        <rFont val="Calibri"/>
        <family val="2"/>
        <scheme val="minor"/>
      </rPr>
      <t>3</t>
    </r>
    <r>
      <rPr>
        <b/>
        <sz val="11"/>
        <rFont val="Calibri"/>
        <family val="2"/>
        <scheme val="minor"/>
      </rPr>
      <t>)</t>
    </r>
  </si>
  <si>
    <t>Is this a water resources project/ programme?</t>
  </si>
  <si>
    <t>Delivery year (in use)</t>
  </si>
  <si>
    <t>Interconnectors only: length (km)</t>
  </si>
  <si>
    <t>Interconnectors only: diameter (mm)</t>
  </si>
  <si>
    <t>Interconnectors only: pipe material (freeform text input)</t>
  </si>
  <si>
    <t>Interconnectors only: pumping capacity installed (kW)</t>
  </si>
  <si>
    <r>
      <t>Interconnectors only: storage capacity installed (m</t>
    </r>
    <r>
      <rPr>
        <b/>
        <vertAlign val="superscript"/>
        <sz val="11"/>
        <rFont val="Calibri"/>
        <family val="2"/>
        <scheme val="minor"/>
      </rPr>
      <t>3</t>
    </r>
    <r>
      <rPr>
        <b/>
        <sz val="11"/>
        <rFont val="Calibri"/>
        <family val="2"/>
        <scheme val="minor"/>
      </rPr>
      <t>)</t>
    </r>
  </si>
  <si>
    <t>Interconnectors only: transfer capacity (Ml/d)</t>
  </si>
  <si>
    <t>Table 6. Transformation Initiatives</t>
  </si>
  <si>
    <t>Initial Expenditure (£m) 2024-25 Price Base</t>
  </si>
  <si>
    <t>Programme Type</t>
  </si>
  <si>
    <t>Reduction in Operating Expenditure (£m) Compared to 2024-25, 2024-25 Price Base</t>
  </si>
  <si>
    <t>Reduction in Capital Expenditure (£m) Compared to 2024-25, 2024-25 Price Base</t>
  </si>
  <si>
    <t>The Counterfactual [Forecast Operating Expenditure in the Absence of Transformation Project] (£m) 2024-25 Price Base</t>
  </si>
  <si>
    <t>The Counterfactual [Forecast Capital Expenditure in the Absence of Transformation Project] (£m) 2024-25 Price Base</t>
  </si>
  <si>
    <t>Forecast Operating Expenditure Avoided (£m) 2024-25 Price Base</t>
  </si>
  <si>
    <t>Forecast Capital Expenditure Avoided (£m) 2024-25 Price Base</t>
  </si>
  <si>
    <t>Other Benefits (Not Related to Expenditure)</t>
  </si>
  <si>
    <t>Programme name</t>
  </si>
  <si>
    <t>Is the programme reducing existing costs or avoiding future costs materialising?</t>
  </si>
  <si>
    <t>Benefit type (Outcome)</t>
  </si>
  <si>
    <t>Other Reporting Commentary</t>
  </si>
  <si>
    <t>Table 7. Other Costs and Assumptions</t>
  </si>
  <si>
    <t>Operating expenditure table</t>
  </si>
  <si>
    <r>
      <t>Incremental Expenditure £m</t>
    </r>
    <r>
      <rPr>
        <b/>
        <sz val="11"/>
        <color rgb="FFFF0000"/>
        <rFont val="Calibri"/>
        <family val="2"/>
        <scheme val="minor"/>
      </rPr>
      <t xml:space="preserve"> </t>
    </r>
    <r>
      <rPr>
        <b/>
        <sz val="11"/>
        <rFont val="Calibri"/>
        <family val="2"/>
        <scheme val="minor"/>
      </rPr>
      <t>Price Base 2024-25</t>
    </r>
  </si>
  <si>
    <t>Operating expenditure category</t>
  </si>
  <si>
    <t>Sub category</t>
  </si>
  <si>
    <t>2024-25</t>
  </si>
  <si>
    <t>2025-26</t>
  </si>
  <si>
    <t>2026-27</t>
  </si>
  <si>
    <t>Year 1
2027-28</t>
  </si>
  <si>
    <t>SRC27 
Total</t>
  </si>
  <si>
    <t>2038-39</t>
  </si>
  <si>
    <t>2044-45</t>
  </si>
  <si>
    <t>2050-51</t>
  </si>
  <si>
    <t>7.1</t>
  </si>
  <si>
    <t>Base operating expenditure in 2024-25</t>
  </si>
  <si>
    <t>7.2a</t>
  </si>
  <si>
    <r>
      <t xml:space="preserve">Projected changes due to </t>
    </r>
    <r>
      <rPr>
        <i/>
        <sz val="11"/>
        <rFont val="Calibri"/>
        <family val="2"/>
        <scheme val="minor"/>
      </rPr>
      <t>[free text for additional OPEX projected changes]</t>
    </r>
  </si>
  <si>
    <t>7.2b</t>
  </si>
  <si>
    <t>7.3a</t>
  </si>
  <si>
    <t>Projected changes due to lower PFI fee for the returning PFI</t>
  </si>
  <si>
    <t>PFI-1</t>
  </si>
  <si>
    <t>7.3b</t>
  </si>
  <si>
    <t>PFI-2</t>
  </si>
  <si>
    <t>7.4a</t>
  </si>
  <si>
    <t>Projected changes due to additional costs of operating the returning PFI</t>
  </si>
  <si>
    <t>7.4b</t>
  </si>
  <si>
    <t>7.5a</t>
  </si>
  <si>
    <t>Projected changes attributed to Enhancement, Growth and Transformation Projects - pre efficiency</t>
  </si>
  <si>
    <t>Project X</t>
  </si>
  <si>
    <t>7.5b</t>
  </si>
  <si>
    <t>Project Y</t>
  </si>
  <si>
    <t>7.6</t>
  </si>
  <si>
    <t>Efficiency - projected changes to base operating expenditure</t>
  </si>
  <si>
    <t>7.7</t>
  </si>
  <si>
    <t>Efficiency - frontier shift</t>
  </si>
  <si>
    <t>7.8</t>
  </si>
  <si>
    <t>Efficiency - from Enhancement, Growth and Transformation</t>
  </si>
  <si>
    <t>7.9</t>
  </si>
  <si>
    <t>Total incremental operating expenditure post efficiency</t>
  </si>
  <si>
    <t>7.10</t>
  </si>
  <si>
    <t>Total operating expenditure post efficiency</t>
  </si>
  <si>
    <t>7.11</t>
  </si>
  <si>
    <t>Difference in operating expenditure - Scenario 2</t>
  </si>
  <si>
    <t>7.12</t>
  </si>
  <si>
    <t>Difference in operating expenditure - Scenario 3</t>
  </si>
  <si>
    <t>Other costs</t>
  </si>
  <si>
    <t>Expenditure £000s Price Base 2024-25</t>
  </si>
  <si>
    <t xml:space="preserve"> </t>
  </si>
  <si>
    <t>7.13</t>
  </si>
  <si>
    <t>PFI costs</t>
  </si>
  <si>
    <t>7.14</t>
  </si>
  <si>
    <t>Interest</t>
  </si>
  <si>
    <t>7.15</t>
  </si>
  <si>
    <t>Taxation</t>
  </si>
  <si>
    <t>7.16</t>
  </si>
  <si>
    <t>Reasonable Cost Contributions (RCC)</t>
  </si>
  <si>
    <t>7.17</t>
  </si>
  <si>
    <t>7.18</t>
  </si>
  <si>
    <t>Difference in other costs - Scenario 2</t>
  </si>
  <si>
    <t>7.19</t>
  </si>
  <si>
    <t>Difference in other costs - Scenario 3</t>
  </si>
  <si>
    <t>Financial Assumptions</t>
  </si>
  <si>
    <t>Measure</t>
  </si>
  <si>
    <t>7.20</t>
  </si>
  <si>
    <t>Price profile</t>
  </si>
  <si>
    <t>7.21</t>
  </si>
  <si>
    <t>Level of borrowing</t>
  </si>
  <si>
    <t>7.22</t>
  </si>
  <si>
    <t>Consumer price index inflation for operating expenditure</t>
  </si>
  <si>
    <t>Operating expenditure</t>
  </si>
  <si>
    <t>7.23</t>
  </si>
  <si>
    <t>Measure of inflation set out in the relevant contracts for PFI expenditure</t>
  </si>
  <si>
    <t>PFI</t>
  </si>
  <si>
    <t>7.24</t>
  </si>
  <si>
    <t>Measure of capital price inflation for investment</t>
  </si>
  <si>
    <t>Investments</t>
  </si>
  <si>
    <t>Property/ Population Growth Assumptions</t>
  </si>
  <si>
    <t xml:space="preserve">Number </t>
  </si>
  <si>
    <t>Category</t>
  </si>
  <si>
    <t>7.25</t>
  </si>
  <si>
    <t>Water billed properties and active supply points</t>
  </si>
  <si>
    <t>Household billed properties</t>
  </si>
  <si>
    <t>7.26</t>
  </si>
  <si>
    <t>Licensed Provider supply points</t>
  </si>
  <si>
    <t>7.27</t>
  </si>
  <si>
    <t>Total billed properties and supply points</t>
  </si>
  <si>
    <t>7.28</t>
  </si>
  <si>
    <t>Water connected properties &amp; supply points</t>
  </si>
  <si>
    <t>Household connected properties</t>
  </si>
  <si>
    <t>7.29</t>
  </si>
  <si>
    <t>Licensed Provider connected supply points</t>
  </si>
  <si>
    <t>7.30</t>
  </si>
  <si>
    <t>Total connected properties and supply points</t>
  </si>
  <si>
    <t>7.31</t>
  </si>
  <si>
    <t>Water population</t>
  </si>
  <si>
    <t>Household population connected to the water service</t>
  </si>
  <si>
    <t>7.32</t>
  </si>
  <si>
    <t>Wastewater billed properties and supply points</t>
  </si>
  <si>
    <t>7.33</t>
  </si>
  <si>
    <t>7.34</t>
  </si>
  <si>
    <t>7.35</t>
  </si>
  <si>
    <t>Total billed properties and supply points not connected for property drainage</t>
  </si>
  <si>
    <t>7.36</t>
  </si>
  <si>
    <t>Wastewater connected properties &amp; supply points</t>
  </si>
  <si>
    <t>7.37</t>
  </si>
  <si>
    <t>7.38</t>
  </si>
  <si>
    <t>7.39</t>
  </si>
  <si>
    <t>Wastewater population</t>
  </si>
  <si>
    <t>Household population connected to the wastewater service</t>
  </si>
  <si>
    <t>7.40</t>
  </si>
  <si>
    <t>Assumed percentage returned to sewer</t>
  </si>
  <si>
    <t>Table 8. Summary Costs</t>
  </si>
  <si>
    <t xml:space="preserve">Scenario A: The Reference Scenario Summary Costs </t>
  </si>
  <si>
    <t>Cost (£m) 2024-25 Price Base</t>
  </si>
  <si>
    <t>Investment category</t>
  </si>
  <si>
    <t>Investment subcategory</t>
  </si>
  <si>
    <t>8.1</t>
  </si>
  <si>
    <t>Capital expenditure</t>
  </si>
  <si>
    <t>Maintenance</t>
  </si>
  <si>
    <t>8.2</t>
  </si>
  <si>
    <t>8.3</t>
  </si>
  <si>
    <t>8.4</t>
  </si>
  <si>
    <t>8.5</t>
  </si>
  <si>
    <t>8.6</t>
  </si>
  <si>
    <t xml:space="preserve">Maintenance </t>
  </si>
  <si>
    <t>Repair and Refurbishment</t>
  </si>
  <si>
    <t>8.7</t>
  </si>
  <si>
    <t>8.8</t>
  </si>
  <si>
    <t>8.9</t>
  </si>
  <si>
    <t>8.10</t>
  </si>
  <si>
    <t>8.11</t>
  </si>
  <si>
    <t>Enhancement &amp; Growth</t>
  </si>
  <si>
    <t>8.12</t>
  </si>
  <si>
    <t>8.13</t>
  </si>
  <si>
    <t>8.14</t>
  </si>
  <si>
    <t>8.15</t>
  </si>
  <si>
    <t>8.16</t>
  </si>
  <si>
    <t>Transformation activity</t>
  </si>
  <si>
    <t>8.17</t>
  </si>
  <si>
    <t>Sub Total</t>
  </si>
  <si>
    <t>8.18</t>
  </si>
  <si>
    <t>8.19</t>
  </si>
  <si>
    <t>8.20</t>
  </si>
  <si>
    <t>8.21</t>
  </si>
  <si>
    <t>8.22</t>
  </si>
  <si>
    <t xml:space="preserve">Scenario B: Summary Costs </t>
  </si>
  <si>
    <t>8.23</t>
  </si>
  <si>
    <t>8.24</t>
  </si>
  <si>
    <t>8.25</t>
  </si>
  <si>
    <t>8.26</t>
  </si>
  <si>
    <t>8.27</t>
  </si>
  <si>
    <t>8.28</t>
  </si>
  <si>
    <t>8.29</t>
  </si>
  <si>
    <t>8.30</t>
  </si>
  <si>
    <t>8.31</t>
  </si>
  <si>
    <t>8.32</t>
  </si>
  <si>
    <t>8.33</t>
  </si>
  <si>
    <t>8.34</t>
  </si>
  <si>
    <t>8.35</t>
  </si>
  <si>
    <t>8.36</t>
  </si>
  <si>
    <t>8.37</t>
  </si>
  <si>
    <t>8.38</t>
  </si>
  <si>
    <t>8.39</t>
  </si>
  <si>
    <t>8.40</t>
  </si>
  <si>
    <t>8.41</t>
  </si>
  <si>
    <t>Deviations from reference scenario - opex</t>
  </si>
  <si>
    <t>8.42</t>
  </si>
  <si>
    <t>8.43</t>
  </si>
  <si>
    <t>Deviations from reference scenario - other costs</t>
  </si>
  <si>
    <t>8.44</t>
  </si>
  <si>
    <t>8.45</t>
  </si>
  <si>
    <t>8.46</t>
  </si>
  <si>
    <t xml:space="preserve">Scenario C: Summary Costs </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</si>
  <si>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</si>
  <si>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</si>
  <si>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</si>
  <si>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</si>
  <si>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</si>
  <si>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</si>
  <si>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</si>
  <si>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</si>
  <si>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</si>
  <si>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</si>
  <si>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</si>
  <si>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</si>
  <si>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</si>
  <si>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</si>
  <si>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</si>
  <si>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</si>
  <si>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</si>
  <si>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</si>
  <si>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</si>
  <si>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</si>
  <si>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</si>
  <si>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</si>
  <si>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</si>
  <si>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</si>
  <si>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Table 9. Enhancement Benchmarking</t>
  </si>
  <si>
    <t>Number of interventions</t>
  </si>
  <si>
    <t>Capex Expenditure (£m) 2024-25 Price Base</t>
  </si>
  <si>
    <t>Totex Expenditure (£m) 2024-25 Price Base</t>
  </si>
  <si>
    <t>Benefits</t>
  </si>
  <si>
    <t>Unit of intervention</t>
  </si>
  <si>
    <t>Leakage reduction</t>
  </si>
  <si>
    <t>9.1a</t>
  </si>
  <si>
    <t>Leakage activity</t>
  </si>
  <si>
    <t>Mains replacement  </t>
  </si>
  <si>
    <t>9.1b</t>
  </si>
  <si>
    <t>Customer side leakage</t>
  </si>
  <si>
    <t>9.1c</t>
  </si>
  <si>
    <t>Investigations</t>
  </si>
  <si>
    <t>Studies</t>
  </si>
  <si>
    <t>9.3a</t>
  </si>
  <si>
    <t>Lead communication pipes replaced or relined for water quality</t>
  </si>
  <si>
    <t>9.3b</t>
  </si>
  <si>
    <t>External lead supply pipes replaced or relined</t>
  </si>
  <si>
    <t>9.3c</t>
  </si>
  <si>
    <t>Internal lead supply pipes replaced or relined</t>
  </si>
  <si>
    <t>9.4a</t>
  </si>
  <si>
    <t>Total meters installed Basic/AMI/AMR</t>
  </si>
  <si>
    <t>9.4b</t>
  </si>
  <si>
    <t>Total meters upgraded Basic/AMI/AMR</t>
  </si>
  <si>
    <t>Wastewater</t>
  </si>
  <si>
    <t xml:space="preserve">Continuous river water quality monitoring </t>
  </si>
  <si>
    <t>Continuous water quality monitor installed</t>
  </si>
  <si>
    <t>Flow monitoring at wastewater treatment works</t>
  </si>
  <si>
    <t>Flow monitoring schemes applied and installed</t>
  </si>
  <si>
    <t>Event duration and flow monitoring for wastewater pumping station emergency overflows</t>
  </si>
  <si>
    <t>New event duration and flow monitors installed</t>
  </si>
  <si>
    <t>Chemicals removal</t>
  </si>
  <si>
    <t>Current population equivalent served by WWTWs with tightened/ new permits for chemicals/ hazardous substances</t>
  </si>
  <si>
    <t>000</t>
  </si>
  <si>
    <t>Table 10. Base Benchmarking</t>
  </si>
  <si>
    <t>Water - Base Benchmarking</t>
  </si>
  <si>
    <t>2011-12</t>
  </si>
  <si>
    <t>2012-13</t>
  </si>
  <si>
    <t>2013-14</t>
  </si>
  <si>
    <t>2014-15</t>
  </si>
  <si>
    <t>2015-16</t>
  </si>
  <si>
    <t>2016-17</t>
  </si>
  <si>
    <t>2017-18</t>
  </si>
  <si>
    <t>2018-19</t>
  </si>
  <si>
    <t>2019-20</t>
  </si>
  <si>
    <t>2020-21</t>
  </si>
  <si>
    <t>2021-22</t>
  </si>
  <si>
    <t>2022-23</t>
  </si>
  <si>
    <t>CG</t>
  </si>
  <si>
    <t>Relevent AR23 lines</t>
  </si>
  <si>
    <t>PR24 reference</t>
  </si>
  <si>
    <t>PR19 reference</t>
  </si>
  <si>
    <t>10.1</t>
  </si>
  <si>
    <t>Water resources - Total controllable operating expenditure</t>
  </si>
  <si>
    <t>£m</t>
  </si>
  <si>
    <t>M18.43, M18.42, M18.38, M18.5</t>
  </si>
  <si>
    <t>10.2</t>
  </si>
  <si>
    <t>Water resources - Repair and refurbishment previously expensed as operating expenditure</t>
  </si>
  <si>
    <t>M1.23</t>
  </si>
  <si>
    <t>10.3</t>
  </si>
  <si>
    <t>Water resources - Repair, Refurbishment and asset replacement</t>
  </si>
  <si>
    <t>G1.04, G1.08, G1.12, G1.13, G1.15</t>
  </si>
  <si>
    <t>10.4</t>
  </si>
  <si>
    <t>Treated water distribution - Total controllable operating expenditure</t>
  </si>
  <si>
    <t>10.5</t>
  </si>
  <si>
    <t>Treated water distribution - Repair and refurbishment previously expensed as operating expenditure</t>
  </si>
  <si>
    <t>10.6</t>
  </si>
  <si>
    <t>Treated water distribution - Repair, Refurbishment and asset replacement</t>
  </si>
  <si>
    <t>10.7</t>
  </si>
  <si>
    <t>Total wholesale water - Total controllable operating expenditure</t>
  </si>
  <si>
    <t>10.8</t>
  </si>
  <si>
    <t>Total wholesale water - Repair and refurbishment previously expensed as operating expenditure</t>
  </si>
  <si>
    <t>10.9</t>
  </si>
  <si>
    <t>Total wholesale water - Repair, Refurbishment and asset replacement</t>
  </si>
  <si>
    <t>10.10</t>
  </si>
  <si>
    <t xml:space="preserve"> Water resources - New developments</t>
  </si>
  <si>
    <t>G5.3</t>
  </si>
  <si>
    <t>B0201DSITDWNC</t>
  </si>
  <si>
    <t>W3009WR</t>
  </si>
  <si>
    <t>10.11</t>
  </si>
  <si>
    <t xml:space="preserve"> Treated water distribution - New developments</t>
  </si>
  <si>
    <t>W3009TWD</t>
  </si>
  <si>
    <t>10.12</t>
  </si>
  <si>
    <t xml:space="preserve"> Total wholesale water - New developments</t>
  </si>
  <si>
    <t>W3009CAW</t>
  </si>
  <si>
    <t>10.13</t>
  </si>
  <si>
    <t xml:space="preserve"> Total water treated at all SW simple disinfection works</t>
  </si>
  <si>
    <t>E4.20</t>
  </si>
  <si>
    <t>CPMW0098</t>
  </si>
  <si>
    <t>10.14</t>
  </si>
  <si>
    <t xml:space="preserve"> Total water treated at all SW1 works</t>
  </si>
  <si>
    <t>E4.21</t>
  </si>
  <si>
    <t>CPMW0104</t>
  </si>
  <si>
    <t>10.15</t>
  </si>
  <si>
    <t xml:space="preserve"> Total water treated at all SW2 works</t>
  </si>
  <si>
    <t>E4.22</t>
  </si>
  <si>
    <t>CPMW0110</t>
  </si>
  <si>
    <t>10.16</t>
  </si>
  <si>
    <t xml:space="preserve"> Total water treated at all SW3 works</t>
  </si>
  <si>
    <t>E4.23</t>
  </si>
  <si>
    <t>CPMW0116</t>
  </si>
  <si>
    <t>10.17</t>
  </si>
  <si>
    <t xml:space="preserve"> Total water treated at all SW4 works</t>
  </si>
  <si>
    <t>E4.24</t>
  </si>
  <si>
    <t>CPMW0165</t>
  </si>
  <si>
    <t>10.18</t>
  </si>
  <si>
    <t xml:space="preserve"> Total water treated at all SW5 works</t>
  </si>
  <si>
    <t>CPMW0166</t>
  </si>
  <si>
    <t>10.19</t>
  </si>
  <si>
    <t xml:space="preserve"> Total water treated at all SW6 works</t>
  </si>
  <si>
    <t>CPMW0167</t>
  </si>
  <si>
    <t>10.20</t>
  </si>
  <si>
    <t xml:space="preserve"> Total length of potable mains as at 31 March</t>
  </si>
  <si>
    <t>E6.16</t>
  </si>
  <si>
    <t>BN1100</t>
  </si>
  <si>
    <t>10.21</t>
  </si>
  <si>
    <t xml:space="preserve"> Number of booster pumping stations</t>
  </si>
  <si>
    <t>nr</t>
  </si>
  <si>
    <t>E6.22</t>
  </si>
  <si>
    <t>BN11390</t>
  </si>
  <si>
    <t>10.22</t>
  </si>
  <si>
    <t xml:space="preserve"> Average pumping head – distribution</t>
  </si>
  <si>
    <t>m.hd</t>
  </si>
  <si>
    <t>E6.25</t>
  </si>
  <si>
    <t>BN4870</t>
  </si>
  <si>
    <t>10.23</t>
  </si>
  <si>
    <t xml:space="preserve"> Total non-household connected properties at year end</t>
  </si>
  <si>
    <t>000s</t>
  </si>
  <si>
    <t>A1.8 + A1.9</t>
  </si>
  <si>
    <t>BN2221</t>
  </si>
  <si>
    <t>10.24</t>
  </si>
  <si>
    <t>WAD - MSOA - water - population</t>
  </si>
  <si>
    <t>BN4000</t>
  </si>
  <si>
    <t>10.25</t>
  </si>
  <si>
    <t>WAD - LAD from MSOA - water</t>
  </si>
  <si>
    <t>BN4013</t>
  </si>
  <si>
    <t>10.26</t>
  </si>
  <si>
    <t xml:space="preserve"> Total household connected properties at year end</t>
  </si>
  <si>
    <t>A1.6 + A1.7</t>
  </si>
  <si>
    <t>BN2161</t>
  </si>
  <si>
    <t>10.27</t>
  </si>
  <si>
    <t>wedensitywater Forecast of weighted average density</t>
  </si>
  <si>
    <t>C_CD0005_PR19WW1</t>
  </si>
  <si>
    <t>10.28</t>
  </si>
  <si>
    <t>populationwater</t>
  </si>
  <si>
    <t>C_CD0011_PR19WW1</t>
  </si>
  <si>
    <t>Wastewater - Base Benchmarking</t>
  </si>
  <si>
    <t>10.29</t>
  </si>
  <si>
    <t>Sewage collection - Total controllable operating expenditure</t>
  </si>
  <si>
    <t>M18.44, M18.43, M18.39, M18.7</t>
  </si>
  <si>
    <t>10.30</t>
  </si>
  <si>
    <t>Sewage collection - Repair and refurbishment previously expensed as operating expenditure</t>
  </si>
  <si>
    <t>10.31</t>
  </si>
  <si>
    <t>Sewage collection - Repair, Refurbishment and asset replacement</t>
  </si>
  <si>
    <t>G1.04, G1.08, G1.12, G1.14, G1.15</t>
  </si>
  <si>
    <t>10.32</t>
  </si>
  <si>
    <t>Sewage treatment - Total controllable operating expenditure</t>
  </si>
  <si>
    <t>10.33</t>
  </si>
  <si>
    <t>10.34</t>
  </si>
  <si>
    <t>Sewage treatment - Repair, Refurbishment and asset replacement</t>
  </si>
  <si>
    <t>10.35</t>
  </si>
  <si>
    <t>Bioresources total - Total controllable operating expenditure</t>
  </si>
  <si>
    <t>10.36</t>
  </si>
  <si>
    <t>10.37</t>
  </si>
  <si>
    <t>Bioresources total - Repair, Refurbishment and asset replacement</t>
  </si>
  <si>
    <t>10.38</t>
  </si>
  <si>
    <t xml:space="preserve"> Sewage collection -  New development and growth</t>
  </si>
  <si>
    <t>G5.6</t>
  </si>
  <si>
    <t>B0200DSISWCWWC</t>
  </si>
  <si>
    <t>S3020SC</t>
  </si>
  <si>
    <t>10.39</t>
  </si>
  <si>
    <t xml:space="preserve"> Total number of properties</t>
  </si>
  <si>
    <t>A1.20</t>
  </si>
  <si>
    <t>BN1178</t>
  </si>
  <si>
    <t>10.40</t>
  </si>
  <si>
    <t xml:space="preserve"> Total pumping station capacity</t>
  </si>
  <si>
    <t>kW</t>
  </si>
  <si>
    <t>E7.33</t>
  </si>
  <si>
    <t>S4029</t>
  </si>
  <si>
    <t>10.41</t>
  </si>
  <si>
    <t xml:space="preserve"> Total length of legacy public sewers as at 31 March</t>
  </si>
  <si>
    <t>E7.8, E7.9</t>
  </si>
  <si>
    <t>BN13535_21</t>
  </si>
  <si>
    <t>BN13535</t>
  </si>
  <si>
    <t>10.42</t>
  </si>
  <si>
    <t xml:space="preserve"> Length of formerly private sewers and lateral drains (s105A sewers)</t>
  </si>
  <si>
    <t>BN13528</t>
  </si>
  <si>
    <t>10.43</t>
  </si>
  <si>
    <t>Load received by STWs in size band 1 - Phosphorus Total</t>
  </si>
  <si>
    <t>kg BOD5/day</t>
  </si>
  <si>
    <t>E8.11, E8.12</t>
  </si>
  <si>
    <t>STWDP005_21</t>
  </si>
  <si>
    <t>STWD012</t>
  </si>
  <si>
    <t>10.44</t>
  </si>
  <si>
    <t>Load received by STWs in size band 2 - Phosphorus Total</t>
  </si>
  <si>
    <t>E8.13</t>
  </si>
  <si>
    <t>STWDP019_21</t>
  </si>
  <si>
    <t>STWD026</t>
  </si>
  <si>
    <t>10.45</t>
  </si>
  <si>
    <t>Load received by STWs in size band 3 - Phosphorus Total</t>
  </si>
  <si>
    <t>E8.14</t>
  </si>
  <si>
    <t>STWDP033_21</t>
  </si>
  <si>
    <t>STWD040</t>
  </si>
  <si>
    <t>10.46</t>
  </si>
  <si>
    <t>Load received by STWs in size band 4 - Phosphorus Total</t>
  </si>
  <si>
    <t>E8.15</t>
  </si>
  <si>
    <t>STWDP047_21</t>
  </si>
  <si>
    <t>10.47</t>
  </si>
  <si>
    <t>Load received by STWs in size band 5 - Phosphorus Total</t>
  </si>
  <si>
    <t>E8.16</t>
  </si>
  <si>
    <t>STWDP061_21</t>
  </si>
  <si>
    <t>STWD108</t>
  </si>
  <si>
    <t>10.48</t>
  </si>
  <si>
    <t xml:space="preserve"> Total load received by STWs  - Phosphorus Total</t>
  </si>
  <si>
    <t>E8.18</t>
  </si>
  <si>
    <t>STWDP125_21</t>
  </si>
  <si>
    <t>STWD128</t>
  </si>
  <si>
    <t>10.49</t>
  </si>
  <si>
    <t xml:space="preserve"> Total load received by STWs  - Ammonia &lt;=1mg/l</t>
  </si>
  <si>
    <t>STWDA121</t>
  </si>
  <si>
    <t>10.50</t>
  </si>
  <si>
    <t xml:space="preserve"> Total load received by STWs  - Ammonia &gt;1 to &lt;=3mg/l</t>
  </si>
  <si>
    <t>STWDA122</t>
  </si>
  <si>
    <t>10.51</t>
  </si>
  <si>
    <t xml:space="preserve">Large STW 1 - Load Received </t>
  </si>
  <si>
    <t>E9.5</t>
  </si>
  <si>
    <t>10.52</t>
  </si>
  <si>
    <t xml:space="preserve">Large STW 2 - Load Received </t>
  </si>
  <si>
    <t>10.53</t>
  </si>
  <si>
    <t xml:space="preserve">Large STW 3 - Load Received </t>
  </si>
  <si>
    <t>10.54</t>
  </si>
  <si>
    <t xml:space="preserve">Large STW 4 - Load Received </t>
  </si>
  <si>
    <t>10.55</t>
  </si>
  <si>
    <t xml:space="preserve">Large STW 5 - Load Received </t>
  </si>
  <si>
    <t>10.56</t>
  </si>
  <si>
    <t xml:space="preserve">Large STW 6 - Load Received </t>
  </si>
  <si>
    <t>10.57</t>
  </si>
  <si>
    <t xml:space="preserve">Large STW 7 - Load Received </t>
  </si>
  <si>
    <t>10.58</t>
  </si>
  <si>
    <t xml:space="preserve">Large STW 8 - Load Received </t>
  </si>
  <si>
    <t>10.59</t>
  </si>
  <si>
    <t xml:space="preserve">Large STW 9 - Load Received </t>
  </si>
  <si>
    <t>10.60</t>
  </si>
  <si>
    <t xml:space="preserve">Large STW 10 - Load Received </t>
  </si>
  <si>
    <t>10.61</t>
  </si>
  <si>
    <t xml:space="preserve">Large STW 11 - Load Received </t>
  </si>
  <si>
    <t>10.62</t>
  </si>
  <si>
    <t xml:space="preserve">Large STW 12 - Load Received </t>
  </si>
  <si>
    <t>10.63</t>
  </si>
  <si>
    <t xml:space="preserve">Large STW 13 - Load Received </t>
  </si>
  <si>
    <t>10.64</t>
  </si>
  <si>
    <t xml:space="preserve">Large STW 14 - Load Received </t>
  </si>
  <si>
    <t>10.65</t>
  </si>
  <si>
    <t xml:space="preserve">Large STW 15 - Load Received </t>
  </si>
  <si>
    <t>10.66</t>
  </si>
  <si>
    <t xml:space="preserve">Large STW 16 - Load Received </t>
  </si>
  <si>
    <t>10.67</t>
  </si>
  <si>
    <t xml:space="preserve">Large STW 17 - Load Received </t>
  </si>
  <si>
    <t>10.68</t>
  </si>
  <si>
    <t xml:space="preserve">Large STW 18 - Load Received </t>
  </si>
  <si>
    <t>10.69</t>
  </si>
  <si>
    <t xml:space="preserve">Large STW 19 - Load Received </t>
  </si>
  <si>
    <t>10.70</t>
  </si>
  <si>
    <t xml:space="preserve">Large STW 20 - Load Received </t>
  </si>
  <si>
    <t>10.71</t>
  </si>
  <si>
    <t xml:space="preserve">Large STW 21 - Load Received </t>
  </si>
  <si>
    <t>10.72</t>
  </si>
  <si>
    <t xml:space="preserve">Large STW 22 - Load Received </t>
  </si>
  <si>
    <t>10.73</t>
  </si>
  <si>
    <t xml:space="preserve">Large STW 23 - Load Received </t>
  </si>
  <si>
    <t>10.74</t>
  </si>
  <si>
    <t xml:space="preserve">Large STW 24 - Load Received </t>
  </si>
  <si>
    <t>10.75</t>
  </si>
  <si>
    <t xml:space="preserve">Large STW 25 - Load Received </t>
  </si>
  <si>
    <t>10.76</t>
  </si>
  <si>
    <t xml:space="preserve">Large STW 26 - Load Received </t>
  </si>
  <si>
    <t>10.77</t>
  </si>
  <si>
    <t xml:space="preserve">Large STW 27 - Load Received </t>
  </si>
  <si>
    <t>10.78</t>
  </si>
  <si>
    <t xml:space="preserve">Large STW 28 - Load Received </t>
  </si>
  <si>
    <t>10.79</t>
  </si>
  <si>
    <t xml:space="preserve">Large STW 29 - Load Received </t>
  </si>
  <si>
    <t>10.80</t>
  </si>
  <si>
    <t xml:space="preserve">Large STW 30 - Load Received </t>
  </si>
  <si>
    <t>10.81</t>
  </si>
  <si>
    <t xml:space="preserve"> STWs in size band 1 - Phosphorus Total</t>
  </si>
  <si>
    <t>E8.1, E8.2</t>
  </si>
  <si>
    <t>STWCP005_21</t>
  </si>
  <si>
    <t>10.82</t>
  </si>
  <si>
    <t xml:space="preserve"> STWs in size band 2 - Phosphorus Total</t>
  </si>
  <si>
    <t>E8.3</t>
  </si>
  <si>
    <t>STWCP019_21</t>
  </si>
  <si>
    <t>10.83</t>
  </si>
  <si>
    <t xml:space="preserve"> STWs in size band 3 - Phosphorus Total</t>
  </si>
  <si>
    <t>E8.4</t>
  </si>
  <si>
    <t>STWCP033_21</t>
  </si>
  <si>
    <t>10.84</t>
  </si>
  <si>
    <t xml:space="preserve"> STWs in size band 4 - Phosphorus Total</t>
  </si>
  <si>
    <t>E8.5</t>
  </si>
  <si>
    <t>STWCP047_21</t>
  </si>
  <si>
    <t>10.85</t>
  </si>
  <si>
    <t xml:space="preserve"> STWs in size band 5 - Phosphorus Total</t>
  </si>
  <si>
    <t>E8.6</t>
  </si>
  <si>
    <t>STWCP061_21</t>
  </si>
  <si>
    <t>10.86</t>
  </si>
  <si>
    <t xml:space="preserve"> Total number of STWs - Total</t>
  </si>
  <si>
    <t>E8.8</t>
  </si>
  <si>
    <t>STWC115_21</t>
  </si>
  <si>
    <t>STWC115</t>
  </si>
  <si>
    <t>10.87</t>
  </si>
  <si>
    <t xml:space="preserve"> Total sewage sludge produced </t>
  </si>
  <si>
    <t>E10.2</t>
  </si>
  <si>
    <t>MP05611</t>
  </si>
  <si>
    <t>BP05613</t>
  </si>
  <si>
    <t>10.88</t>
  </si>
  <si>
    <t>WAD - MSOA - wastewater - population</t>
  </si>
  <si>
    <t>BN4006</t>
  </si>
  <si>
    <t>10.89</t>
  </si>
  <si>
    <t>WAD - LAD from MSOA - wastewater</t>
  </si>
  <si>
    <t>BN4015</t>
  </si>
  <si>
    <t>10.90</t>
  </si>
  <si>
    <t>WATS</t>
  </si>
  <si>
    <t>kg of BOD5/day</t>
  </si>
  <si>
    <t>STWDP160</t>
  </si>
  <si>
    <t>10.91</t>
  </si>
  <si>
    <t>Urban MSOA rainfall</t>
  </si>
  <si>
    <t>million m3</t>
  </si>
  <si>
    <t>BN4507B</t>
  </si>
  <si>
    <t>10.92</t>
  </si>
  <si>
    <t>popdensity</t>
  </si>
  <si>
    <t>C_CD0003_PR19WWW1</t>
  </si>
  <si>
    <t>10.93</t>
  </si>
  <si>
    <t>popsparsity</t>
  </si>
  <si>
    <t>C_CD0004_PR19WWW1</t>
  </si>
  <si>
    <t>10.94</t>
  </si>
  <si>
    <t>wedensitywastewater</t>
  </si>
  <si>
    <t>C_CD0008_PR19WWW1</t>
  </si>
  <si>
    <t>10.95</t>
  </si>
  <si>
    <t>welogdensitywastewater</t>
  </si>
  <si>
    <t>C_CD0009_PR19WWW1</t>
  </si>
  <si>
    <t>10.96</t>
  </si>
  <si>
    <t>welogsqdensitywastewater</t>
  </si>
  <si>
    <t>C_CD0010_PR19WWW1</t>
  </si>
  <si>
    <t>10.97</t>
  </si>
  <si>
    <t>populationwastewater</t>
  </si>
  <si>
    <t>C_CD0015_PR19WWW1</t>
  </si>
  <si>
    <t>Confidence grades</t>
  </si>
  <si>
    <t>Table 2. Outputs</t>
  </si>
  <si>
    <t>A1</t>
  </si>
  <si>
    <t>Column "Service"</t>
  </si>
  <si>
    <t>A2</t>
  </si>
  <si>
    <t>A3</t>
  </si>
  <si>
    <t>A4</t>
  </si>
  <si>
    <t>Foul Sewage &amp; Surface Water Shared</t>
  </si>
  <si>
    <t>AX</t>
  </si>
  <si>
    <t>B2</t>
  </si>
  <si>
    <t>B3</t>
  </si>
  <si>
    <t>Water &amp; Wastewater Shared</t>
  </si>
  <si>
    <t>B4</t>
  </si>
  <si>
    <t>BX</t>
  </si>
  <si>
    <t>Column "Charge path scenario"</t>
  </si>
  <si>
    <t>C2</t>
  </si>
  <si>
    <t>Column "Programme Type"</t>
  </si>
  <si>
    <t>C3</t>
  </si>
  <si>
    <t>(Reference) Scenario A</t>
  </si>
  <si>
    <t>C4</t>
  </si>
  <si>
    <t>Reducing existing costs</t>
  </si>
  <si>
    <t>Scenario B</t>
  </si>
  <si>
    <t>C5</t>
  </si>
  <si>
    <t>Avoiding future costs materialising</t>
  </si>
  <si>
    <t>Scenario C</t>
  </si>
  <si>
    <t>CX</t>
  </si>
  <si>
    <t>D3</t>
  </si>
  <si>
    <t>Column "Capital-based or operating-based solution"</t>
  </si>
  <si>
    <t>D4</t>
  </si>
  <si>
    <t>D5</t>
  </si>
  <si>
    <t>Capital-based solution</t>
  </si>
  <si>
    <t>D6</t>
  </si>
  <si>
    <t>Operating-based solution</t>
  </si>
  <si>
    <t>DX</t>
  </si>
  <si>
    <t>Columns "Benefit type: grey, hybrid or blue-green solution"</t>
  </si>
  <si>
    <t>Grey solution</t>
  </si>
  <si>
    <t>Hybrid solution</t>
  </si>
  <si>
    <t>Blue-green solution</t>
  </si>
  <si>
    <t>Columns "Benefit type: catchment or local solution "</t>
  </si>
  <si>
    <t>Catchment solution</t>
  </si>
  <si>
    <t>Local solution</t>
  </si>
  <si>
    <t>Columns with Yes/No options</t>
  </si>
  <si>
    <t>Yes</t>
  </si>
  <si>
    <t>No</t>
  </si>
  <si>
    <t>Columns "Investment period"</t>
  </si>
  <si>
    <t>Delayed SRC15 completion</t>
  </si>
  <si>
    <t>Delayed SRC21 completion</t>
  </si>
  <si>
    <t>Planned for SRC27</t>
  </si>
  <si>
    <t>Column "Committed status"</t>
  </si>
  <si>
    <t>Investment pre-development</t>
  </si>
  <si>
    <t>Investment in-development/pre-commitment</t>
  </si>
  <si>
    <t>Committed List Named Project</t>
  </si>
  <si>
    <t>Committed List Programme</t>
  </si>
  <si>
    <t>Columns "Output or intervention type"</t>
  </si>
  <si>
    <t>Enhancement output</t>
  </si>
  <si>
    <t>Growth output</t>
  </si>
  <si>
    <t>Replacement intervention</t>
  </si>
  <si>
    <t>Repair&amp;Refurb intervention</t>
  </si>
  <si>
    <t>Column "Project/programme type" (in Block M: Storm Overflows)</t>
  </si>
  <si>
    <t>Network grey/hybrid</t>
  </si>
  <si>
    <t>WwTW grey</t>
  </si>
  <si>
    <t>Green</t>
  </si>
  <si>
    <t>Screen only</t>
  </si>
  <si>
    <t>Column "Project/programme type" (in Block N: Water Resources)</t>
  </si>
  <si>
    <t>Demand-side improvements delivering benefits in 2027-32 (excl leakage and metering)</t>
  </si>
  <si>
    <t>Supply-demand balance improvements delivering benefits starting from 2032</t>
  </si>
  <si>
    <t>Supply-side improvements delivering benefits in 2027-32</t>
  </si>
  <si>
    <t>Internal interconnectors delivering benefits in 2027-32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</si>
</sst>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40">
    <font>
      <sz val="11"/>
      <color theme="1"/>
      <name val="Calibri"/>
      <family val="2"/>
      <scheme val="minor"/>
    </font>
    <font>
      <b/>
      <sz val="11"/>
      <color theme="1"/>
      <name val="Calibri"/>
      <family val="2"/>
      <scheme val="minor"/>
    </font>
    <font>
      <b/>
      <sz val="15"/>
      <color theme="3"/>
      <name val="Calibri"/>
      <family val="2"/>
      <scheme val="minor"/>
    </font>
    <font>
      <sz val="11"/>
      <color theme="1"/>
      <name val="Calibri"/>
      <family val="2"/>
    </font>
    <font>
      <b/>
      <sz val="11"/>
      <name val="Calibri"/>
      <family val="2"/>
      <scheme val="minor"/>
    </font>
    <font>
      <sz val="11"/>
      <name val="Calibri"/>
      <family val="2"/>
    </font>
    <font>
      <sz val="10"/>
      <name val="Calibri"/>
      <family val="2"/>
      <scheme val="minor"/>
    </font>
    <font>
      <sz val="11"/>
      <name val="Calibri"/>
      <family val="2"/>
      <scheme val="minor"/>
    </font>
    <font>
      <i/>
      <sz val="11"/>
      <color theme="1"/>
      <name val="Calibri"/>
      <family val="2"/>
      <scheme val="minor"/>
    </font>
    <font>
      <sz val="11"/>
      <color rgb="FFFF0000"/>
      <name val="Calibri"/>
      <family val="2"/>
      <scheme val="minor"/>
    </font>
    <font>
      <sz val="11"/>
      <color rgb="FF000000"/>
      <name val="Calibri"/>
      <family val="2"/>
      <scheme val="minor"/>
    </font>
    <font>
      <sz val="8"/>
      <name val="Calibri"/>
      <family val="2"/>
      <scheme val="minor"/>
    </font>
    <font>
      <sz val="10"/>
      <name val="CG Omega"/>
    </font>
    <font>
      <b/>
      <sz val="11"/>
      <color rgb="FFFF0000"/>
      <name val="Calibri"/>
      <family val="2"/>
      <scheme val="minor"/>
    </font>
    <font>
      <u/>
      <sz val="11"/>
      <color theme="10"/>
      <name val="Calibri"/>
      <family val="2"/>
      <scheme val="minor"/>
    </font>
    <font>
      <sz val="10"/>
      <name val="Arial"/>
      <family val="2"/>
    </font>
    <font>
      <sz val="10"/>
      <name val="Arial"/>
      <family val="2"/>
    </font>
    <font>
      <b/>
      <sz val="11"/>
      <color theme="1"/>
      <name val="Calibri"/>
      <family val="2"/>
    </font>
    <font>
      <b/>
      <sz val="11"/>
      <name val="Calibri"/>
      <family val="2"/>
    </font>
    <font>
      <i/>
      <sz val="11"/>
      <name val="Calibri"/>
      <family val="2"/>
    </font>
    <font>
      <sz val="11"/>
      <color rgb="FFFF0000"/>
      <name val="Calibri"/>
      <family val="2"/>
    </font>
    <font>
      <sz val="12"/>
      <color theme="1"/>
      <name val="Calibri"/>
      <family val="2"/>
      <scheme val="minor"/>
    </font>
    <font>
      <sz val="11"/>
      <color theme="1"/>
      <name val="Arial"/>
      <family val="2"/>
    </font>
    <font>
      <i/>
      <sz val="11"/>
      <name val="Calibri"/>
      <family val="2"/>
      <scheme val="minor"/>
    </font>
    <font>
      <sz val="12"/>
      <color theme="0"/>
      <name val="Calibri"/>
      <family val="2"/>
      <scheme val="minor"/>
    </font>
    <font>
      <b/>
      <sz val="12"/>
      <name val="Calibri"/>
      <family val="2"/>
      <scheme val="minor"/>
    </font>
    <font>
      <sz val="11"/>
      <color theme="0"/>
      <name val="Calibri"/>
      <family val="2"/>
      <scheme val="minor"/>
    </font>
    <font>
      <b/>
      <sz val="13"/>
      <color theme="3"/>
      <name val="Arial"/>
      <family val="2"/>
    </font>
    <font>
      <sz val="11"/>
      <color theme="9"/>
      <name val="Calibri"/>
      <family val="2"/>
      <scheme val="minor"/>
    </font>
    <font>
      <b/>
      <sz val="12"/>
      <color theme="1"/>
      <name val="Calibri"/>
      <family val="2"/>
      <scheme val="minor"/>
    </font>
    <font>
      <i/>
      <sz val="11"/>
      <color rgb="FFFF0000"/>
      <name val="Calibri"/>
      <family val="2"/>
      <scheme val="minor"/>
    </font>
    <font>
      <i/>
      <sz val="11"/>
      <color rgb="FF00B0F0"/>
      <name val="Calibri"/>
      <family val="2"/>
      <scheme val="minor"/>
    </font>
    <font>
      <b/>
      <vertAlign val="superscript"/>
      <sz val="11"/>
      <name val="Calibri"/>
      <family val="2"/>
      <scheme val="minor"/>
    </font>
    <font>
      <b/>
      <sz val="20"/>
      <color theme="1"/>
      <name val="Calibri"/>
      <family val="2"/>
    </font>
    <font>
      <b/>
      <vertAlign val="superscript"/>
      <sz val="11"/>
      <name val="Calibri"/>
      <family val="2"/>
    </font>
    <font>
      <sz val="11"/>
      <color rgb="FF444444"/>
      <name val="Calibri"/>
      <family val="2"/>
      <scheme val="minor"/>
    </font>
    <font>
      <b/>
      <sz val="20"/>
      <color theme="1"/>
      <name val="Calibri"/>
      <family val="2"/>
      <scheme val="minor"/>
    </font>
    <font>
      <b/>
      <sz val="20"/>
      <name val="Calibri"/>
      <family val="2"/>
      <scheme val="minor"/>
    </font>
    <font>
      <b/>
      <sz val="11"/>
      <color theme="9"/>
      <name val="Calibri"/>
      <family val="2"/>
      <scheme val="minor"/>
    </font>
    <font>
      <b/>
      <i/>
      <sz val="11"/>
      <color rgb="FFFF0000"/>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16">
    <border>
      <left/>
      <right/>
      <top/>
      <bottom/>
      <diagonal/>
    </border>
    <border>
      <left/>
      <right/>
      <top/>
      <bottom style="thick">
        <color theme="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bottom style="thick">
        <color theme="4" tint="0.499984740745262"/>
      </bottom>
      <diagonal/>
    </border>
  </borders>
  <cellStyleXfs count="12">
    <xf numFmtId="0" fontId="0" fillId="0" borderId="0"/>
    <xf numFmtId="0" fontId="2" fillId="0" borderId="1" applyNumberFormat="0" applyFill="0" applyAlignment="0" applyProtection="0"/>
    <xf numFmtId="0" fontId="14" fillId="0" borderId="0" applyNumberFormat="0" applyFill="0" applyBorder="0" applyAlignment="0" applyProtection="0"/>
    <xf numFmtId="0" fontId="12" fillId="0" borderId="0"/>
    <xf numFmtId="0" fontId="16" fillId="0" borderId="0"/>
    <xf numFmtId="0" fontId="16" fillId="0" borderId="0"/>
    <xf numFmtId="0" fontId="22" fillId="0" borderId="0"/>
    <xf numFmtId="0" fontId="15" fillId="0" borderId="0"/>
    <xf numFmtId="0" fontId="22" fillId="0" borderId="0"/>
    <xf numFmtId="0" fontId="27" fillId="0" borderId="15" applyNumberFormat="0" applyFill="0" applyAlignment="0" applyProtection="0"/>
    <xf numFmtId="0" fontId="22" fillId="0" borderId="0"/>
    <xf numFmtId="0" fontId="22" fillId="0" borderId="0"/>
  </cellStyleXfs>
  <cellXfs count="296">
    <xf numFmtId="0" fontId="0" fillId="0" borderId="0" xfId="0"/>
    <xf numFmtId="0" fontId="0" fillId="0" borderId="0" xfId="0" applyAlignment="1">
      <alignment wrapText="1"/>
    </xf>
    <xf numFmtId="0" fontId="0" fillId="0" borderId="0" xfId="0" applyAlignment="1">
      <alignment vertical="top"/>
    </xf>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xf numFmtId="0" fontId="0" fillId="0" borderId="3" xfId="0" applyBorder="1"/>
    <xf numFmtId="0" fontId="9" fillId="0" borderId="0" xfId="0" applyFont="1"/>
    <xf numFmtId="0" fontId="1" fillId="0" borderId="0" xfId="0" applyFont="1"/>
    <xf numFmtId="0" fontId="3" fillId="0" borderId="0" xfId="0" applyFont="1" applyAlignment="1">
      <alignment horizontal="left"/>
    </xf>
    <xf numFmtId="0" fontId="5" fillId="0" borderId="0" xfId="0" applyFont="1"/>
    <xf numFmtId="0" fontId="17" fillId="0" borderId="0" xfId="0" applyFont="1" applyAlignment="1">
      <alignment horizontal="center" vertical="center"/>
    </xf>
    <xf numFmtId="0" fontId="20" fillId="0" borderId="0" xfId="0" applyFont="1" applyAlignment="1">
      <alignment horizontal="left"/>
    </xf>
    <xf numFmtId="0" fontId="7" fillId="0" borderId="0" xfId="0" applyFont="1"/>
    <xf numFmtId="0" fontId="6" fillId="0" borderId="0" xfId="0" applyFont="1"/>
    <xf numFmtId="0" fontId="4" fillId="0" borderId="0" xfId="0" applyFont="1"/>
    <xf numFmtId="0" fontId="0" fillId="0" borderId="12" xfId="0" applyBorder="1"/>
    <xf numFmtId="0" fontId="0" fillId="0" borderId="4" xfId="0" applyBorder="1"/>
    <xf numFmtId="0" fontId="0" fillId="0" borderId="6" xfId="0" applyBorder="1"/>
    <xf numFmtId="0" fontId="0" fillId="0" borderId="5" xfId="0" applyBorder="1"/>
    <xf numFmtId="0" fontId="0" fillId="0" borderId="8" xfId="0" applyBorder="1"/>
    <xf numFmtId="0" fontId="0" fillId="0" borderId="7" xfId="0" applyBorder="1"/>
    <xf numFmtId="0" fontId="0" fillId="0" borderId="13" xfId="0" applyBorder="1"/>
    <xf numFmtId="0" fontId="0" fillId="0" borderId="9" xfId="0" applyBorder="1"/>
    <xf numFmtId="0" fontId="0" fillId="0" borderId="14" xfId="0" applyBorder="1"/>
    <xf numFmtId="0" fontId="0" fillId="0" borderId="11" xfId="0" applyBorder="1"/>
    <xf numFmtId="0" fontId="10" fillId="0" borderId="3" xfId="0" applyFont="1" applyBorder="1" applyAlignment="1" applyProtection="1">
      <alignment horizontal="left" vertical="center" wrapText="1"/>
      <protection locked="0"/>
    </xf>
    <xf numFmtId="0" fontId="7" fillId="0" borderId="3" xfId="0" applyFont="1" applyBorder="1" applyAlignment="1">
      <alignment vertical="top" wrapText="1"/>
    </xf>
    <xf numFmtId="0" fontId="28" fillId="0" borderId="0" xfId="0" applyFont="1"/>
    <xf numFmtId="0" fontId="7" fillId="0" borderId="0" xfId="0" applyFont="1" applyAlignment="1">
      <alignment horizontal="left"/>
    </xf>
    <xf numFmtId="0" fontId="5" fillId="0" borderId="0" xfId="0" applyFont="1" applyAlignment="1">
      <alignment horizontal="left"/>
    </xf>
    <xf numFmtId="0" fontId="7" fillId="0" borderId="3" xfId="0" applyFont="1" applyBorder="1" applyAlignment="1" applyProtection="1">
      <alignment horizontal="left" vertical="center" wrapText="1"/>
      <protection locked="0"/>
    </xf>
    <xf numFmtId="0" fontId="0" fillId="2" borderId="6" xfId="0" applyFill="1" applyBorder="1"/>
    <xf numFmtId="0" fontId="0" fillId="2" borderId="8" xfId="0" applyFill="1" applyBorder="1"/>
    <xf numFmtId="0" fontId="0" fillId="2" borderId="7" xfId="0" applyFill="1" applyBorder="1"/>
    <xf numFmtId="0" fontId="5" fillId="0" borderId="0" xfId="0" applyFont="1" applyAlignment="1">
      <alignment horizontal="left" indent="1"/>
    </xf>
    <xf numFmtId="0" fontId="7" fillId="0" borderId="3" xfId="0" applyFont="1" applyBorder="1" applyAlignment="1">
      <alignment wrapText="1"/>
    </xf>
    <xf numFmtId="0" fontId="7" fillId="0" borderId="3" xfId="0" applyFont="1" applyBorder="1"/>
    <xf numFmtId="0" fontId="7" fillId="0" borderId="3" xfId="0" applyFont="1" applyBorder="1" applyAlignment="1">
      <alignment vertical="top"/>
    </xf>
    <xf numFmtId="0" fontId="1" fillId="0" borderId="0" xfId="0" applyFont="1" applyAlignment="1">
      <alignment vertical="center"/>
    </xf>
    <xf numFmtId="0" fontId="7" fillId="0" borderId="3" xfId="0" quotePrefix="1" applyFont="1" applyBorder="1" applyAlignment="1">
      <alignment vertical="top" wrapText="1"/>
    </xf>
    <xf numFmtId="0" fontId="30" fillId="0" borderId="0" xfId="0" applyFont="1"/>
    <xf numFmtId="0" fontId="28" fillId="0" borderId="3" xfId="0" applyFont="1" applyBorder="1"/>
    <xf numFmtId="0" fontId="7" fillId="0" borderId="0" xfId="0" applyFont="1" applyAlignment="1">
      <alignment vertical="center"/>
    </xf>
    <xf numFmtId="0" fontId="15" fillId="0" borderId="0" xfId="5" applyFont="1" applyAlignment="1">
      <alignment vertical="center"/>
    </xf>
    <xf numFmtId="165" fontId="0" fillId="0" borderId="3" xfId="0" applyNumberFormat="1" applyBorder="1"/>
    <xf numFmtId="3" fontId="0" fillId="0" borderId="3" xfId="0" applyNumberFormat="1" applyBorder="1"/>
    <xf numFmtId="0" fontId="4" fillId="7" borderId="3" xfId="0" applyFont="1" applyFill="1" applyBorder="1" applyAlignment="1">
      <alignment horizontal="center" vertical="center" wrapText="1"/>
    </xf>
    <xf numFmtId="0" fontId="4" fillId="7" borderId="3" xfId="0" applyFont="1" applyFill="1" applyBorder="1" applyAlignment="1">
      <alignment horizontal="center" vertical="center"/>
    </xf>
    <xf numFmtId="0" fontId="4" fillId="7" borderId="3" xfId="0" applyFont="1" applyFill="1" applyBorder="1" applyAlignment="1">
      <alignment horizontal="left" vertical="center" wrapText="1"/>
    </xf>
    <xf numFmtId="3" fontId="0" fillId="0" borderId="6" xfId="0" applyNumberFormat="1" applyBorder="1"/>
    <xf numFmtId="3" fontId="0" fillId="0" borderId="7" xfId="0" applyNumberFormat="1" applyBorder="1"/>
    <xf numFmtId="0" fontId="4" fillId="7" borderId="5" xfId="0" applyFont="1" applyFill="1" applyBorder="1" applyAlignment="1">
      <alignment horizontal="center" vertical="center" wrapText="1"/>
    </xf>
    <xf numFmtId="0" fontId="17"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3" fillId="0" borderId="3" xfId="0" applyFont="1" applyBorder="1" applyAlignment="1">
      <alignment vertical="top"/>
    </xf>
    <xf numFmtId="0" fontId="3" fillId="0" borderId="3" xfId="0" applyFont="1" applyBorder="1" applyAlignment="1">
      <alignment vertical="top" wrapText="1"/>
    </xf>
    <xf numFmtId="0" fontId="3" fillId="0" borderId="6" xfId="0" applyFont="1" applyBorder="1" applyAlignment="1">
      <alignment vertical="top" wrapText="1"/>
    </xf>
    <xf numFmtId="0" fontId="5" fillId="0" borderId="3" xfId="0" applyFont="1" applyBorder="1" applyAlignment="1">
      <alignment vertical="top" wrapText="1"/>
    </xf>
    <xf numFmtId="0" fontId="3" fillId="0" borderId="6" xfId="0" applyFont="1" applyBorder="1" applyAlignment="1">
      <alignment vertical="top"/>
    </xf>
    <xf numFmtId="0" fontId="0" fillId="5" borderId="7" xfId="0" applyFill="1" applyBorder="1" applyAlignment="1">
      <alignment vertical="top"/>
    </xf>
    <xf numFmtId="0" fontId="3" fillId="5" borderId="3" xfId="0" applyFont="1" applyFill="1" applyBorder="1" applyAlignment="1">
      <alignment horizontal="center" vertical="center"/>
    </xf>
    <xf numFmtId="165" fontId="0" fillId="0" borderId="7" xfId="0" applyNumberFormat="1" applyBorder="1"/>
    <xf numFmtId="0" fontId="7" fillId="0" borderId="3" xfId="0" quotePrefix="1" applyFont="1" applyBorder="1"/>
    <xf numFmtId="0" fontId="4" fillId="7" borderId="2" xfId="0" applyFont="1" applyFill="1" applyBorder="1" applyAlignment="1">
      <alignment horizontal="left" vertical="center" wrapText="1"/>
    </xf>
    <xf numFmtId="0" fontId="4" fillId="7" borderId="4" xfId="0" applyFont="1" applyFill="1" applyBorder="1" applyAlignment="1">
      <alignment horizontal="left" vertical="center" wrapText="1"/>
    </xf>
    <xf numFmtId="0" fontId="4" fillId="7" borderId="4" xfId="0" applyFont="1" applyFill="1" applyBorder="1" applyAlignment="1">
      <alignment horizontal="center" vertical="center" wrapText="1"/>
    </xf>
    <xf numFmtId="165" fontId="0" fillId="0" borderId="6" xfId="0" applyNumberFormat="1" applyBorder="1"/>
    <xf numFmtId="0" fontId="4" fillId="7" borderId="2" xfId="0" applyFont="1" applyFill="1" applyBorder="1" applyAlignment="1">
      <alignment wrapText="1"/>
    </xf>
    <xf numFmtId="0" fontId="7" fillId="0" borderId="7" xfId="0" applyFont="1" applyBorder="1"/>
    <xf numFmtId="0" fontId="1" fillId="0" borderId="0" xfId="0" applyFont="1" applyAlignment="1">
      <alignment vertical="top" wrapText="1"/>
    </xf>
    <xf numFmtId="0" fontId="0" fillId="0" borderId="0" xfId="0" applyAlignment="1">
      <alignment vertical="top" wrapText="1"/>
    </xf>
    <xf numFmtId="0" fontId="4" fillId="7" borderId="3" xfId="0" applyFont="1" applyFill="1" applyBorder="1" applyAlignment="1">
      <alignment horizontal="center"/>
    </xf>
    <xf numFmtId="0" fontId="4" fillId="7" borderId="3" xfId="0" applyFont="1" applyFill="1" applyBorder="1" applyAlignment="1">
      <alignment horizontal="center" wrapText="1"/>
    </xf>
    <xf numFmtId="0" fontId="0" fillId="0" borderId="3" xfId="0" applyBorder="1" applyAlignment="1">
      <alignment vertical="top" wrapText="1"/>
    </xf>
    <xf numFmtId="0" fontId="33" fillId="0" borderId="0" xfId="0" applyFont="1"/>
    <xf numFmtId="0" fontId="17" fillId="0" borderId="0" xfId="0" applyFont="1" applyAlignment="1">
      <alignment vertical="center"/>
    </xf>
    <xf numFmtId="0" fontId="17" fillId="7" borderId="3" xfId="0" applyFont="1" applyFill="1" applyBorder="1" applyAlignment="1">
      <alignment horizontal="left" vertical="center"/>
    </xf>
    <xf numFmtId="0" fontId="18" fillId="7" borderId="3" xfId="0" applyFont="1" applyFill="1" applyBorder="1" applyAlignment="1">
      <alignment horizontal="center" vertical="center"/>
    </xf>
    <xf numFmtId="0" fontId="18" fillId="7" borderId="3" xfId="5" applyFont="1" applyFill="1" applyBorder="1" applyAlignment="1">
      <alignment horizontal="left" vertical="center"/>
    </xf>
    <xf numFmtId="0" fontId="18" fillId="7" borderId="3" xfId="5" applyFont="1" applyFill="1" applyBorder="1" applyAlignment="1">
      <alignment horizontal="left" vertical="center" wrapText="1"/>
    </xf>
    <xf numFmtId="0" fontId="18" fillId="7" borderId="3" xfId="5" applyFont="1" applyFill="1" applyBorder="1" applyAlignment="1">
      <alignment horizontal="center" vertical="center" wrapText="1"/>
    </xf>
    <xf numFmtId="0" fontId="18" fillId="5" borderId="3" xfId="5" applyFont="1" applyFill="1" applyBorder="1" applyAlignment="1">
      <alignment horizontal="center" vertical="center"/>
    </xf>
    <xf numFmtId="0" fontId="18" fillId="5" borderId="3" xfId="5" applyFont="1" applyFill="1" applyBorder="1" applyAlignment="1">
      <alignment horizontal="left" vertical="center"/>
    </xf>
    <xf numFmtId="0" fontId="5" fillId="0" borderId="0" xfId="0" applyFont="1" applyAlignment="1">
      <alignment vertical="top"/>
    </xf>
    <xf numFmtId="0" fontId="20" fillId="0" borderId="0" xfId="0" applyFont="1" applyAlignment="1">
      <alignment vertical="top"/>
    </xf>
    <xf numFmtId="0" fontId="3" fillId="0" borderId="3" xfId="0" quotePrefix="1" applyFont="1" applyBorder="1" applyAlignment="1">
      <alignment vertical="top"/>
    </xf>
    <xf numFmtId="0" fontId="5" fillId="0" borderId="3" xfId="0" applyFont="1" applyBorder="1" applyAlignment="1">
      <alignment horizontal="left" vertical="top"/>
    </xf>
    <xf numFmtId="0" fontId="5" fillId="0" borderId="3" xfId="0" applyFont="1" applyBorder="1" applyAlignment="1">
      <alignment vertical="top"/>
    </xf>
    <xf numFmtId="0" fontId="19" fillId="0" borderId="3" xfId="0" applyFont="1" applyBorder="1" applyAlignment="1">
      <alignment vertical="top"/>
    </xf>
    <xf numFmtId="0" fontId="18" fillId="0" borderId="3" xfId="0" applyFont="1" applyBorder="1" applyAlignment="1">
      <alignment vertical="top"/>
    </xf>
    <xf numFmtId="0" fontId="5" fillId="0" borderId="3" xfId="0" applyFont="1" applyBorder="1" applyAlignment="1">
      <alignment horizontal="left" vertical="top" wrapText="1"/>
    </xf>
    <xf numFmtId="0" fontId="17" fillId="5" borderId="3" xfId="0" applyFont="1" applyFill="1" applyBorder="1" applyAlignment="1">
      <alignment horizontal="center" vertical="center"/>
    </xf>
    <xf numFmtId="165" fontId="0" fillId="0" borderId="3" xfId="0" applyNumberFormat="1" applyBorder="1" applyAlignment="1">
      <alignment vertical="top"/>
    </xf>
    <xf numFmtId="14" fontId="0" fillId="0" borderId="3" xfId="0" applyNumberFormat="1" applyBorder="1" applyAlignment="1">
      <alignment vertical="top"/>
    </xf>
    <xf numFmtId="3" fontId="0" fillId="0" borderId="3" xfId="0" applyNumberFormat="1" applyBorder="1" applyAlignment="1">
      <alignment vertical="top"/>
    </xf>
    <xf numFmtId="10" fontId="0" fillId="0" borderId="3" xfId="0" applyNumberFormat="1" applyBorder="1" applyAlignment="1">
      <alignment vertical="top"/>
    </xf>
    <xf numFmtId="165" fontId="1" fillId="8" borderId="3" xfId="0" applyNumberFormat="1" applyFont="1" applyFill="1" applyBorder="1" applyAlignment="1">
      <alignment vertical="top"/>
    </xf>
    <xf numFmtId="165" fontId="1" fillId="5" borderId="3" xfId="0" applyNumberFormat="1" applyFont="1" applyFill="1" applyBorder="1" applyAlignment="1">
      <alignment vertical="top"/>
    </xf>
    <xf numFmtId="0" fontId="4" fillId="7" borderId="5" xfId="0" applyFont="1" applyFill="1" applyBorder="1" applyAlignment="1">
      <alignment horizontal="left" vertical="center" wrapText="1"/>
    </xf>
    <xf numFmtId="0" fontId="0" fillId="0" borderId="3" xfId="0" quotePrefix="1" applyBorder="1"/>
    <xf numFmtId="0" fontId="14" fillId="0" borderId="0" xfId="2"/>
    <xf numFmtId="0" fontId="35" fillId="0" borderId="0" xfId="0" applyFont="1"/>
    <xf numFmtId="0" fontId="36" fillId="0" borderId="0" xfId="0" applyFont="1" applyAlignment="1">
      <alignment vertical="top"/>
    </xf>
    <xf numFmtId="0" fontId="1" fillId="0" borderId="3" xfId="0" applyFont="1" applyBorder="1" applyAlignment="1">
      <alignment vertical="top"/>
    </xf>
    <xf numFmtId="165" fontId="0" fillId="5" borderId="3" xfId="0" applyNumberFormat="1" applyFill="1" applyBorder="1" applyAlignment="1">
      <alignment vertical="top"/>
    </xf>
    <xf numFmtId="0" fontId="0" fillId="0" borderId="3" xfId="0" quotePrefix="1" applyBorder="1" applyAlignment="1">
      <alignment vertical="top"/>
    </xf>
    <xf numFmtId="0" fontId="0" fillId="0" borderId="3" xfId="0" applyBorder="1" applyAlignment="1">
      <alignment vertical="top"/>
    </xf>
    <xf numFmtId="3" fontId="1" fillId="8" borderId="3" xfId="0" applyNumberFormat="1" applyFont="1" applyFill="1" applyBorder="1" applyAlignment="1">
      <alignment vertical="top"/>
    </xf>
    <xf numFmtId="0" fontId="17" fillId="0" borderId="3" xfId="0" applyFont="1" applyBorder="1" applyAlignment="1">
      <alignment vertical="top" wrapText="1"/>
    </xf>
    <xf numFmtId="10" fontId="0" fillId="8" borderId="3" xfId="0" applyNumberFormat="1" applyFill="1" applyBorder="1" applyAlignment="1">
      <alignment vertical="top"/>
    </xf>
    <xf numFmtId="0" fontId="1" fillId="0" borderId="0" xfId="0" applyFont="1" applyAlignment="1">
      <alignment vertical="top"/>
    </xf>
    <xf numFmtId="165" fontId="0" fillId="0" borderId="4" xfId="0" applyNumberFormat="1" applyBorder="1" applyAlignment="1">
      <alignment vertical="top"/>
    </xf>
    <xf numFmtId="0" fontId="1" fillId="7" borderId="3" xfId="0" applyFont="1" applyFill="1" applyBorder="1" applyAlignment="1">
      <alignment horizontal="center" vertical="center"/>
    </xf>
    <xf numFmtId="0" fontId="1" fillId="7" borderId="3" xfId="0" applyFont="1" applyFill="1" applyBorder="1" applyAlignment="1">
      <alignment vertical="center"/>
    </xf>
    <xf numFmtId="0" fontId="1" fillId="7" borderId="3" xfId="0" applyFont="1" applyFill="1" applyBorder="1" applyAlignment="1">
      <alignment vertical="center" wrapText="1"/>
    </xf>
    <xf numFmtId="0" fontId="0" fillId="5" borderId="3" xfId="0" applyFill="1" applyBorder="1" applyAlignment="1">
      <alignment horizontal="center" vertical="top"/>
    </xf>
    <xf numFmtId="0" fontId="3" fillId="5" borderId="3" xfId="0" applyFont="1" applyFill="1" applyBorder="1" applyAlignment="1">
      <alignment horizontal="center" vertical="top"/>
    </xf>
    <xf numFmtId="3" fontId="0" fillId="0" borderId="6" xfId="0" applyNumberFormat="1" applyBorder="1" applyAlignment="1">
      <alignment vertical="top"/>
    </xf>
    <xf numFmtId="3" fontId="0" fillId="0" borderId="7" xfId="0" applyNumberFormat="1" applyBorder="1" applyAlignment="1">
      <alignment vertical="top"/>
    </xf>
    <xf numFmtId="0" fontId="17" fillId="0" borderId="0" xfId="0" applyFont="1"/>
    <xf numFmtId="0" fontId="7" fillId="0" borderId="7" xfId="0" applyFont="1" applyBorder="1" applyAlignment="1">
      <alignment wrapText="1"/>
    </xf>
    <xf numFmtId="0" fontId="4" fillId="7" borderId="3" xfId="0" applyFont="1" applyFill="1" applyBorder="1" applyAlignment="1">
      <alignment horizontal="left" wrapText="1"/>
    </xf>
    <xf numFmtId="0" fontId="1" fillId="7" borderId="5" xfId="0" applyFont="1" applyFill="1" applyBorder="1"/>
    <xf numFmtId="0" fontId="1" fillId="7" borderId="11" xfId="0" applyFont="1" applyFill="1" applyBorder="1"/>
    <xf numFmtId="0" fontId="1" fillId="0" borderId="0" xfId="0" applyFont="1" applyAlignment="1">
      <alignment vertical="center" wrapText="1"/>
    </xf>
    <xf numFmtId="0" fontId="1" fillId="7" borderId="5" xfId="0" applyFont="1" applyFill="1" applyBorder="1" applyAlignment="1">
      <alignment vertical="center"/>
    </xf>
    <xf numFmtId="0" fontId="4" fillId="7" borderId="3" xfId="0" applyFont="1" applyFill="1" applyBorder="1" applyAlignment="1">
      <alignment vertical="center"/>
    </xf>
    <xf numFmtId="0" fontId="4" fillId="7" borderId="5" xfId="0" applyFont="1" applyFill="1" applyBorder="1" applyAlignment="1">
      <alignment vertical="center"/>
    </xf>
    <xf numFmtId="0" fontId="4" fillId="7" borderId="10" xfId="0" applyFont="1" applyFill="1" applyBorder="1" applyAlignment="1">
      <alignment horizontal="center" vertical="center"/>
    </xf>
    <xf numFmtId="0" fontId="4" fillId="7" borderId="4" xfId="0" applyFont="1" applyFill="1" applyBorder="1" applyAlignment="1">
      <alignment horizontal="center" vertical="center"/>
    </xf>
    <xf numFmtId="0" fontId="4" fillId="7" borderId="11" xfId="0" applyFont="1" applyFill="1" applyBorder="1" applyAlignment="1">
      <alignment horizontal="center" vertical="center"/>
    </xf>
    <xf numFmtId="0" fontId="4" fillId="7" borderId="6"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13" xfId="0" applyFont="1" applyFill="1" applyBorder="1" applyAlignment="1">
      <alignment horizontal="center" vertical="center"/>
    </xf>
    <xf numFmtId="0" fontId="4" fillId="7" borderId="13"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2" xfId="0" applyFont="1" applyFill="1" applyBorder="1" applyAlignment="1">
      <alignment horizontal="center" vertical="center"/>
    </xf>
    <xf numFmtId="0" fontId="7" fillId="0" borderId="10" xfId="0" applyFont="1" applyBorder="1" applyAlignment="1">
      <alignment vertical="top"/>
    </xf>
    <xf numFmtId="0" fontId="1" fillId="0" borderId="4" xfId="0" applyFont="1" applyBorder="1" applyAlignment="1">
      <alignment vertical="top"/>
    </xf>
    <xf numFmtId="0" fontId="9" fillId="0" borderId="3" xfId="0" applyFont="1" applyBorder="1" applyAlignment="1">
      <alignment vertical="top"/>
    </xf>
    <xf numFmtId="0" fontId="23" fillId="0" borderId="3" xfId="0" applyFont="1" applyBorder="1" applyAlignment="1">
      <alignment vertical="top"/>
    </xf>
    <xf numFmtId="0" fontId="8" fillId="0" borderId="3" xfId="0" applyFont="1" applyBorder="1" applyAlignment="1">
      <alignment vertical="top"/>
    </xf>
    <xf numFmtId="0" fontId="1" fillId="0" borderId="5" xfId="0" applyFont="1" applyBorder="1" applyAlignment="1">
      <alignment vertical="top" wrapText="1"/>
    </xf>
    <xf numFmtId="0" fontId="0" fillId="0" borderId="5" xfId="0" applyBorder="1" applyAlignment="1">
      <alignment vertical="top"/>
    </xf>
    <xf numFmtId="0" fontId="1" fillId="0" borderId="3" xfId="0" applyFont="1" applyBorder="1" applyAlignment="1">
      <alignment vertical="top" wrapText="1"/>
    </xf>
    <xf numFmtId="0" fontId="0" fillId="0" borderId="4" xfId="0" quotePrefix="1" applyBorder="1" applyAlignment="1">
      <alignment vertical="top"/>
    </xf>
    <xf numFmtId="0" fontId="0" fillId="0" borderId="4" xfId="0" applyBorder="1" applyAlignment="1">
      <alignment vertical="top" wrapText="1"/>
    </xf>
    <xf numFmtId="0" fontId="0" fillId="0" borderId="4" xfId="0" applyBorder="1" applyAlignment="1">
      <alignment vertical="top"/>
    </xf>
    <xf numFmtId="0" fontId="0" fillId="0" borderId="6" xfId="0" quotePrefix="1" applyBorder="1" applyAlignment="1">
      <alignment vertical="top"/>
    </xf>
    <xf numFmtId="0" fontId="7" fillId="0" borderId="6" xfId="0" quotePrefix="1" applyFont="1" applyBorder="1" applyAlignment="1">
      <alignment vertical="top"/>
    </xf>
    <xf numFmtId="0" fontId="4" fillId="0" borderId="3" xfId="0" applyFont="1" applyBorder="1" applyAlignment="1">
      <alignment vertical="top" wrapText="1"/>
    </xf>
    <xf numFmtId="0" fontId="0" fillId="0" borderId="0" xfId="0" applyAlignment="1">
      <alignment horizontal="left" vertical="center"/>
    </xf>
    <xf numFmtId="0" fontId="26" fillId="0" borderId="0" xfId="0" applyFont="1" applyAlignment="1">
      <alignment horizontal="center" vertical="center"/>
    </xf>
    <xf numFmtId="0" fontId="37" fillId="0" borderId="0" xfId="0" applyFont="1" applyAlignment="1">
      <alignment horizontal="left"/>
    </xf>
    <xf numFmtId="0" fontId="21" fillId="0" borderId="3" xfId="0" applyFont="1" applyBorder="1" applyAlignment="1">
      <alignment vertical="top"/>
    </xf>
    <xf numFmtId="3" fontId="21" fillId="0" borderId="3" xfId="0" applyNumberFormat="1" applyFont="1" applyBorder="1" applyAlignment="1">
      <alignment vertical="top"/>
    </xf>
    <xf numFmtId="165" fontId="21" fillId="0" borderId="3" xfId="0" applyNumberFormat="1" applyFont="1" applyBorder="1" applyAlignment="1">
      <alignment vertical="top"/>
    </xf>
    <xf numFmtId="0" fontId="0" fillId="2" borderId="3" xfId="0" applyFill="1" applyBorder="1" applyAlignment="1">
      <alignment vertical="top"/>
    </xf>
    <xf numFmtId="0" fontId="1" fillId="2" borderId="3" xfId="0" applyFont="1" applyFill="1" applyBorder="1" applyAlignment="1">
      <alignment vertical="top"/>
    </xf>
    <xf numFmtId="0" fontId="0" fillId="4" borderId="0" xfId="0" applyFill="1" applyAlignment="1" applyProtection="1">
      <alignment vertical="top"/>
      <protection locked="0"/>
    </xf>
    <xf numFmtId="3" fontId="10" fillId="0" borderId="3" xfId="0" applyNumberFormat="1" applyFont="1" applyBorder="1" applyAlignment="1" applyProtection="1">
      <alignment horizontal="center" vertical="top" wrapText="1"/>
      <protection locked="0"/>
    </xf>
    <xf numFmtId="165" fontId="10" fillId="0" borderId="3" xfId="0" applyNumberFormat="1" applyFont="1" applyBorder="1" applyAlignment="1" applyProtection="1">
      <alignment horizontal="center" vertical="top" wrapText="1"/>
      <protection locked="0"/>
    </xf>
    <xf numFmtId="0" fontId="0" fillId="0" borderId="0" xfId="0" applyAlignment="1" applyProtection="1">
      <alignment vertical="top"/>
      <protection locked="0"/>
    </xf>
    <xf numFmtId="165" fontId="10" fillId="0" borderId="4" xfId="0" applyNumberFormat="1" applyFont="1" applyBorder="1" applyAlignment="1" applyProtection="1">
      <alignment horizontal="center" vertical="top" wrapText="1"/>
      <protection locked="0"/>
    </xf>
    <xf numFmtId="3" fontId="0" fillId="0" borderId="4" xfId="0" applyNumberFormat="1" applyBorder="1" applyAlignment="1">
      <alignment vertical="top"/>
    </xf>
    <xf numFmtId="0" fontId="10" fillId="0" borderId="3" xfId="0" quotePrefix="1" applyFont="1" applyBorder="1" applyAlignment="1" applyProtection="1">
      <alignment horizontal="left" vertical="top" wrapText="1"/>
      <protection locked="0"/>
    </xf>
    <xf numFmtId="0" fontId="10" fillId="0" borderId="0" xfId="0" applyFont="1" applyAlignment="1" applyProtection="1">
      <alignment horizontal="center" vertical="top" wrapText="1"/>
      <protection locked="0"/>
    </xf>
    <xf numFmtId="0" fontId="7" fillId="0" borderId="0" xfId="0" applyFont="1" applyAlignment="1" applyProtection="1">
      <alignment horizontal="left" vertical="top" wrapText="1"/>
      <protection locked="0"/>
    </xf>
    <xf numFmtId="3" fontId="10" fillId="0" borderId="0" xfId="0" applyNumberFormat="1" applyFont="1" applyAlignment="1" applyProtection="1">
      <alignment horizontal="center" vertical="top" wrapText="1"/>
      <protection locked="0"/>
    </xf>
    <xf numFmtId="3" fontId="29" fillId="0" borderId="0" xfId="0" applyNumberFormat="1" applyFont="1" applyAlignment="1">
      <alignment vertical="top"/>
    </xf>
    <xf numFmtId="165" fontId="10" fillId="0" borderId="0" xfId="0" applyNumberFormat="1" applyFont="1" applyAlignment="1" applyProtection="1">
      <alignment horizontal="center" vertical="top" wrapText="1"/>
      <protection locked="0"/>
    </xf>
    <xf numFmtId="165" fontId="29" fillId="0" borderId="0" xfId="0" applyNumberFormat="1" applyFont="1" applyAlignment="1">
      <alignment vertical="top"/>
    </xf>
    <xf numFmtId="0" fontId="0" fillId="0" borderId="4" xfId="0" applyBorder="1" applyAlignment="1">
      <alignment horizontal="left" vertical="center" wrapText="1"/>
    </xf>
    <xf numFmtId="0" fontId="0" fillId="0" borderId="3" xfId="0" applyBorder="1" applyAlignment="1">
      <alignment horizontal="left" vertical="center" wrapText="1"/>
    </xf>
    <xf numFmtId="0" fontId="4" fillId="7" borderId="3" xfId="0" applyFont="1" applyFill="1" applyBorder="1" applyAlignment="1">
      <alignment horizontal="left" vertical="center"/>
    </xf>
    <xf numFmtId="0" fontId="25" fillId="0" borderId="0" xfId="6" applyFont="1" applyAlignment="1">
      <alignment vertical="center" wrapText="1"/>
    </xf>
    <xf numFmtId="0" fontId="25" fillId="0" borderId="0" xfId="6" applyFont="1" applyAlignment="1">
      <alignment vertical="center"/>
    </xf>
    <xf numFmtId="3" fontId="29" fillId="8" borderId="3" xfId="0" applyNumberFormat="1" applyFont="1" applyFill="1" applyBorder="1" applyAlignment="1">
      <alignment vertical="top"/>
    </xf>
    <xf numFmtId="165" fontId="29" fillId="8" borderId="3" xfId="0" applyNumberFormat="1" applyFont="1" applyFill="1" applyBorder="1" applyAlignment="1">
      <alignment vertical="top"/>
    </xf>
    <xf numFmtId="3" fontId="29" fillId="8" borderId="4" xfId="0" applyNumberFormat="1" applyFont="1" applyFill="1" applyBorder="1" applyAlignment="1">
      <alignment vertical="top"/>
    </xf>
    <xf numFmtId="165" fontId="29" fillId="8" borderId="4" xfId="0" applyNumberFormat="1" applyFont="1" applyFill="1" applyBorder="1" applyAlignment="1">
      <alignment vertical="top"/>
    </xf>
    <xf numFmtId="0" fontId="36" fillId="0" borderId="0" xfId="0" applyFont="1"/>
    <xf numFmtId="0" fontId="3" fillId="0" borderId="3" xfId="0" applyFont="1" applyBorder="1"/>
    <xf numFmtId="0" fontId="5" fillId="0" borderId="3" xfId="0" applyFont="1" applyBorder="1" applyAlignment="1">
      <alignment horizontal="left"/>
    </xf>
    <xf numFmtId="0" fontId="4" fillId="7" borderId="3" xfId="0" applyFont="1" applyFill="1" applyBorder="1" applyAlignment="1">
      <alignment wrapText="1"/>
    </xf>
    <xf numFmtId="0" fontId="4" fillId="7" borderId="3" xfId="0" applyFont="1" applyFill="1" applyBorder="1" applyAlignment="1">
      <alignment vertical="center" wrapText="1"/>
    </xf>
    <xf numFmtId="165" fontId="3" fillId="0" borderId="3" xfId="0" applyNumberFormat="1" applyFont="1" applyBorder="1"/>
    <xf numFmtId="165" fontId="5" fillId="0" borderId="3" xfId="0" applyNumberFormat="1" applyFont="1" applyBorder="1"/>
    <xf numFmtId="165" fontId="5" fillId="0" borderId="3" xfId="0" applyNumberFormat="1" applyFont="1" applyBorder="1" applyAlignment="1">
      <alignment horizontal="left"/>
    </xf>
    <xf numFmtId="165" fontId="3" fillId="0" borderId="0" xfId="0" applyNumberFormat="1" applyFont="1"/>
    <xf numFmtId="165" fontId="20" fillId="0" borderId="3" xfId="0" applyNumberFormat="1" applyFont="1" applyBorder="1" applyAlignment="1">
      <alignment horizontal="left"/>
    </xf>
    <xf numFmtId="165" fontId="20" fillId="0" borderId="0" xfId="0" applyNumberFormat="1" applyFont="1" applyAlignment="1">
      <alignment horizontal="left"/>
    </xf>
    <xf numFmtId="0" fontId="18" fillId="0" borderId="3" xfId="0" applyFont="1" applyBorder="1" applyAlignment="1">
      <alignment horizontal="left"/>
    </xf>
    <xf numFmtId="0" fontId="18" fillId="5" borderId="3" xfId="0" applyFont="1" applyFill="1" applyBorder="1"/>
    <xf numFmtId="0" fontId="18" fillId="0" borderId="3" xfId="0" applyFont="1" applyBorder="1"/>
    <xf numFmtId="0" fontId="18" fillId="0" borderId="0" xfId="0" applyFont="1"/>
    <xf numFmtId="49" fontId="36" fillId="0" borderId="0" xfId="0" applyNumberFormat="1" applyFont="1"/>
    <xf numFmtId="0" fontId="0" fillId="0" borderId="0" xfId="0" quotePrefix="1"/>
    <xf numFmtId="0" fontId="0" fillId="0" borderId="3" xfId="0" applyBorder="1" applyAlignment="1">
      <alignment horizontal="left" vertical="top" wrapText="1"/>
    </xf>
    <xf numFmtId="0" fontId="10" fillId="0" borderId="4"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7" fillId="0" borderId="0" xfId="0" applyFont="1" applyAlignment="1">
      <alignment vertical="top"/>
    </xf>
    <xf numFmtId="0" fontId="28" fillId="0" borderId="0" xfId="0" applyFont="1" applyAlignment="1">
      <alignment vertical="top"/>
    </xf>
    <xf numFmtId="0" fontId="13" fillId="0" borderId="0" xfId="0" applyFont="1" applyAlignment="1">
      <alignment vertical="top"/>
    </xf>
    <xf numFmtId="0" fontId="26" fillId="0" borderId="0" xfId="7" applyFont="1" applyAlignment="1">
      <alignment horizontal="center" vertical="top" wrapText="1"/>
    </xf>
    <xf numFmtId="0" fontId="28" fillId="0" borderId="0" xfId="7" applyFont="1" applyAlignment="1">
      <alignment horizontal="center" vertical="top" wrapText="1"/>
    </xf>
    <xf numFmtId="0" fontId="7" fillId="0" borderId="6" xfId="0" applyFont="1" applyBorder="1" applyAlignment="1" applyProtection="1">
      <alignment horizontal="left" vertical="top" wrapText="1"/>
      <protection locked="0"/>
    </xf>
    <xf numFmtId="17" fontId="7" fillId="0" borderId="3" xfId="0" applyNumberFormat="1" applyFont="1" applyBorder="1" applyAlignment="1">
      <alignment vertical="top"/>
    </xf>
    <xf numFmtId="0" fontId="31" fillId="0" borderId="3" xfId="0" applyFont="1" applyBorder="1" applyAlignment="1">
      <alignment vertical="top"/>
    </xf>
    <xf numFmtId="164" fontId="7" fillId="0" borderId="3" xfId="0" applyNumberFormat="1" applyFont="1" applyBorder="1" applyAlignment="1" applyProtection="1">
      <alignment horizontal="center" vertical="top" wrapText="1"/>
      <protection locked="0"/>
    </xf>
    <xf numFmtId="10" fontId="7" fillId="0" borderId="0" xfId="0" applyNumberFormat="1" applyFont="1" applyAlignment="1">
      <alignment vertical="top"/>
    </xf>
    <xf numFmtId="0" fontId="26" fillId="0" borderId="0" xfId="7" applyFont="1" applyAlignment="1">
      <alignment vertical="top" wrapText="1"/>
    </xf>
    <xf numFmtId="0" fontId="1" fillId="0" borderId="3" xfId="0" quotePrefix="1" applyFont="1" applyBorder="1" applyAlignment="1">
      <alignment vertical="top"/>
    </xf>
    <xf numFmtId="0" fontId="1" fillId="0" borderId="3" xfId="0" applyFont="1" applyBorder="1"/>
    <xf numFmtId="0" fontId="1" fillId="7" borderId="3" xfId="0" applyFont="1" applyFill="1" applyBorder="1"/>
    <xf numFmtId="165" fontId="18" fillId="8" borderId="3" xfId="0" applyNumberFormat="1" applyFont="1" applyFill="1" applyBorder="1"/>
    <xf numFmtId="0" fontId="1" fillId="0" borderId="5" xfId="0" applyFont="1" applyBorder="1"/>
    <xf numFmtId="0" fontId="1" fillId="5" borderId="3" xfId="0" applyFont="1" applyFill="1" applyBorder="1" applyAlignment="1">
      <alignment vertical="top"/>
    </xf>
    <xf numFmtId="0" fontId="38" fillId="5" borderId="3" xfId="0" applyFont="1" applyFill="1" applyBorder="1" applyAlignment="1">
      <alignment vertical="top"/>
    </xf>
    <xf numFmtId="0" fontId="0" fillId="0" borderId="4" xfId="0" applyBorder="1" applyAlignment="1">
      <alignment horizontal="left" vertical="top"/>
    </xf>
    <xf numFmtId="0" fontId="0" fillId="0" borderId="3" xfId="0" applyBorder="1" applyAlignment="1">
      <alignment horizontal="left" vertical="top"/>
    </xf>
    <xf numFmtId="0" fontId="0" fillId="4" borderId="3" xfId="0" applyFill="1" applyBorder="1" applyAlignment="1" applyProtection="1">
      <alignment horizontal="left" vertical="top"/>
      <protection locked="0"/>
    </xf>
    <xf numFmtId="0" fontId="7" fillId="0" borderId="3" xfId="0" quotePrefix="1" applyFont="1" applyBorder="1" applyAlignment="1">
      <alignment vertical="top"/>
    </xf>
    <xf numFmtId="0" fontId="7" fillId="0" borderId="7" xfId="0" applyFont="1" applyBorder="1" applyAlignment="1">
      <alignment vertical="top"/>
    </xf>
    <xf numFmtId="0" fontId="0" fillId="0" borderId="5" xfId="0" quotePrefix="1" applyBorder="1" applyAlignment="1">
      <alignment vertical="top"/>
    </xf>
    <xf numFmtId="0" fontId="33" fillId="0" borderId="0" xfId="0" applyFont="1" applyAlignment="1">
      <alignment vertical="top"/>
    </xf>
    <xf numFmtId="0" fontId="0" fillId="0" borderId="2" xfId="0" applyBorder="1"/>
    <xf numFmtId="0" fontId="4" fillId="7" borderId="3" xfId="6" applyFont="1" applyFill="1" applyBorder="1" applyAlignment="1">
      <alignment horizontal="center" vertical="center" wrapText="1"/>
    </xf>
    <xf numFmtId="165" fontId="0" fillId="0" borderId="8" xfId="0" applyNumberFormat="1" applyBorder="1" applyAlignment="1">
      <alignment vertical="top"/>
    </xf>
    <xf numFmtId="0" fontId="0" fillId="0" borderId="6" xfId="0" applyBorder="1" applyAlignment="1">
      <alignment wrapText="1"/>
    </xf>
    <xf numFmtId="165" fontId="1" fillId="8" borderId="5" xfId="0" applyNumberFormat="1" applyFont="1" applyFill="1" applyBorder="1" applyAlignment="1">
      <alignment vertical="top"/>
    </xf>
    <xf numFmtId="165" fontId="1" fillId="8" borderId="4" xfId="0" applyNumberFormat="1" applyFont="1" applyFill="1" applyBorder="1" applyAlignment="1">
      <alignment vertical="top"/>
    </xf>
    <xf numFmtId="3" fontId="1" fillId="8" borderId="7" xfId="0" applyNumberFormat="1" applyFont="1" applyFill="1" applyBorder="1" applyAlignment="1">
      <alignment vertical="top"/>
    </xf>
    <xf numFmtId="0" fontId="1" fillId="0" borderId="6" xfId="0" applyFont="1" applyBorder="1"/>
    <xf numFmtId="165" fontId="0" fillId="3" borderId="4" xfId="0" applyNumberFormat="1" applyFill="1" applyBorder="1" applyAlignment="1">
      <alignment vertical="top"/>
    </xf>
    <xf numFmtId="10" fontId="0" fillId="3" borderId="3" xfId="0" applyNumberFormat="1" applyFill="1" applyBorder="1" applyAlignment="1">
      <alignment vertical="top"/>
    </xf>
    <xf numFmtId="165" fontId="0" fillId="3" borderId="3" xfId="0" applyNumberFormat="1" applyFill="1" applyBorder="1" applyAlignment="1">
      <alignment vertical="top"/>
    </xf>
    <xf numFmtId="0" fontId="4" fillId="0" borderId="0" xfId="0" applyFont="1" applyAlignment="1">
      <alignment vertical="top" wrapText="1"/>
    </xf>
    <xf numFmtId="0" fontId="4" fillId="0" borderId="0" xfId="0" applyFont="1" applyAlignment="1">
      <alignment wrapText="1"/>
    </xf>
    <xf numFmtId="0" fontId="4" fillId="0" borderId="0" xfId="0" applyFont="1" applyAlignment="1">
      <alignment vertical="top"/>
    </xf>
    <xf numFmtId="0" fontId="0" fillId="0" borderId="11" xfId="0" applyBorder="1" applyAlignment="1">
      <alignment wrapText="1"/>
    </xf>
    <xf numFmtId="0" fontId="0" fillId="2" borderId="9" xfId="0" applyFill="1" applyBorder="1"/>
    <xf numFmtId="0" fontId="1" fillId="0" borderId="8" xfId="0" applyFont="1" applyBorder="1"/>
    <xf numFmtId="0" fontId="0" fillId="0" borderId="3" xfId="0" applyBorder="1" applyAlignment="1">
      <alignment horizontal="left" vertical="center"/>
    </xf>
    <xf numFmtId="3" fontId="1" fillId="0" borderId="3" xfId="0" applyNumberFormat="1" applyFont="1" applyBorder="1" applyAlignment="1">
      <alignment vertical="top"/>
    </xf>
    <xf numFmtId="3" fontId="0" fillId="5" borderId="3" xfId="0" applyNumberFormat="1" applyFill="1" applyBorder="1" applyAlignment="1">
      <alignment vertical="top"/>
    </xf>
    <xf numFmtId="0" fontId="1" fillId="7" borderId="4" xfId="0" applyFont="1" applyFill="1" applyBorder="1" applyAlignment="1">
      <alignment horizontal="center" vertical="center"/>
    </xf>
    <xf numFmtId="0" fontId="0" fillId="0" borderId="0" xfId="0" quotePrefix="1" applyAlignment="1">
      <alignment vertical="top"/>
    </xf>
    <xf numFmtId="0" fontId="39" fillId="0" borderId="0" xfId="0" applyFont="1"/>
    <xf numFmtId="165" fontId="0" fillId="3" borderId="2" xfId="0" applyNumberFormat="1" applyFill="1" applyBorder="1" applyAlignment="1">
      <alignment vertical="top"/>
    </xf>
    <xf numFmtId="0" fontId="21" fillId="0" borderId="0" xfId="0" applyFont="1"/>
    <xf numFmtId="0" fontId="4" fillId="7" borderId="3" xfId="0" applyFont="1" applyFill="1" applyBorder="1" applyAlignment="1">
      <alignment horizontal="center" vertical="center"/>
    </xf>
    <xf numFmtId="0" fontId="4" fillId="7" borderId="3" xfId="0" applyFont="1" applyFill="1" applyBorder="1" applyAlignment="1">
      <alignment horizontal="center"/>
    </xf>
    <xf numFmtId="0" fontId="4" fillId="6" borderId="3" xfId="0" applyFont="1" applyFill="1" applyBorder="1" applyAlignment="1">
      <alignment horizontal="center"/>
    </xf>
    <xf numFmtId="0" fontId="3" fillId="0" borderId="0" xfId="0" applyFont="1" applyAlignment="1">
      <alignment horizontal="left" vertical="top" wrapText="1"/>
    </xf>
    <xf numFmtId="0" fontId="18" fillId="0" borderId="6" xfId="0" applyFont="1" applyBorder="1" applyAlignment="1">
      <alignment horizontal="left" vertical="top" wrapText="1"/>
    </xf>
    <xf numFmtId="0" fontId="18" fillId="0" borderId="8" xfId="0" applyFont="1" applyBorder="1" applyAlignment="1">
      <alignment horizontal="left" vertical="top" wrapText="1"/>
    </xf>
    <xf numFmtId="0" fontId="18" fillId="0" borderId="7" xfId="0" applyFont="1" applyBorder="1" applyAlignment="1">
      <alignment horizontal="left" vertical="top" wrapText="1"/>
    </xf>
    <xf numFmtId="0" fontId="18" fillId="7" borderId="3" xfId="5" applyFont="1" applyFill="1" applyBorder="1" applyAlignment="1">
      <alignment horizontal="center" vertical="center"/>
    </xf>
    <xf numFmtId="0" fontId="18" fillId="7" borderId="3" xfId="0" applyFont="1" applyFill="1" applyBorder="1" applyAlignment="1">
      <alignment horizontal="center" vertical="center"/>
    </xf>
    <xf numFmtId="0" fontId="18" fillId="7" borderId="3" xfId="0" applyFont="1" applyFill="1" applyBorder="1" applyAlignment="1">
      <alignment horizontal="center" vertical="center" wrapText="1"/>
    </xf>
    <xf numFmtId="0" fontId="17" fillId="7" borderId="3" xfId="0" applyFont="1" applyFill="1" applyBorder="1" applyAlignment="1">
      <alignment horizontal="center" vertical="center"/>
    </xf>
    <xf numFmtId="0" fontId="1" fillId="7" borderId="6" xfId="0" applyFont="1" applyFill="1" applyBorder="1" applyAlignment="1">
      <alignment horizontal="center"/>
    </xf>
    <xf numFmtId="0" fontId="1" fillId="7" borderId="8" xfId="0" applyFont="1" applyFill="1" applyBorder="1" applyAlignment="1">
      <alignment horizontal="center"/>
    </xf>
    <xf numFmtId="0" fontId="1" fillId="7" borderId="7" xfId="0" applyFont="1" applyFill="1" applyBorder="1" applyAlignment="1">
      <alignment horizontal="center"/>
    </xf>
    <xf numFmtId="0" fontId="4" fillId="7" borderId="6" xfId="0" applyFont="1" applyFill="1" applyBorder="1" applyAlignment="1">
      <alignment horizontal="center" vertical="center"/>
    </xf>
    <xf numFmtId="0" fontId="4" fillId="7" borderId="8"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6" xfId="6"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3" xfId="7" applyFont="1" applyFill="1" applyBorder="1" applyAlignment="1">
      <alignment horizontal="center" vertical="center" wrapText="1"/>
    </xf>
    <xf numFmtId="0" fontId="4" fillId="7" borderId="6" xfId="7" applyFont="1" applyFill="1" applyBorder="1" applyAlignment="1">
      <alignment horizontal="center" vertical="center" wrapText="1"/>
    </xf>
    <xf numFmtId="0" fontId="4" fillId="7" borderId="8" xfId="7" applyFont="1" applyFill="1" applyBorder="1" applyAlignment="1">
      <alignment horizontal="center" vertical="center" wrapText="1"/>
    </xf>
    <xf numFmtId="0" fontId="4" fillId="7" borderId="7" xfId="7" applyFont="1" applyFill="1" applyBorder="1" applyAlignment="1">
      <alignment horizontal="center" vertical="center" wrapText="1"/>
    </xf>
    <xf numFmtId="0" fontId="1" fillId="7" borderId="7" xfId="0" applyFont="1" applyFill="1" applyBorder="1" applyAlignment="1">
      <alignment horizontal="left" vertical="center" wrapText="1"/>
    </xf>
    <xf numFmtId="0" fontId="1" fillId="7" borderId="3" xfId="0" applyFont="1" applyFill="1" applyBorder="1" applyAlignment="1">
      <alignment horizontal="left" vertical="center" wrapText="1"/>
    </xf>
    <xf numFmtId="0" fontId="1" fillId="7" borderId="3" xfId="0" applyFont="1" applyFill="1" applyBorder="1" applyAlignment="1">
      <alignment horizontal="left" wrapText="1"/>
    </xf>
    <xf numFmtId="0" fontId="0" fillId="0" borderId="4"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10" fillId="0" borderId="5" xfId="0" applyFont="1" applyBorder="1" applyAlignment="1" applyProtection="1">
      <alignment horizontal="left" vertical="top"/>
      <protection locked="0"/>
    </xf>
    <xf numFmtId="0" fontId="10" fillId="0" borderId="2" xfId="0" applyFont="1" applyBorder="1" applyAlignment="1" applyProtection="1">
      <alignment horizontal="left" vertical="top"/>
      <protection locked="0"/>
    </xf>
    <xf numFmtId="0" fontId="10" fillId="0" borderId="4" xfId="0" applyFont="1" applyBorder="1" applyAlignment="1" applyProtection="1">
      <alignment horizontal="left" vertical="top"/>
      <protection locked="0"/>
    </xf>
    <xf numFmtId="0" fontId="10" fillId="0" borderId="3" xfId="0" applyFont="1" applyBorder="1" applyAlignment="1" applyProtection="1">
      <alignment horizontal="left" vertical="top" wrapText="1"/>
      <protection locked="0"/>
    </xf>
    <xf numFmtId="0" fontId="25" fillId="7" borderId="3" xfId="7" applyFont="1" applyFill="1" applyBorder="1" applyAlignment="1">
      <alignment horizontal="center" vertical="center" wrapText="1"/>
    </xf>
    <xf numFmtId="0" fontId="24" fillId="0" borderId="0" xfId="0" applyFont="1" applyAlignment="1">
      <alignment horizontal="center" vertical="center"/>
    </xf>
    <xf numFmtId="0" fontId="25" fillId="7" borderId="6" xfId="0" applyFont="1" applyFill="1" applyBorder="1" applyAlignment="1">
      <alignment horizontal="center" vertical="center"/>
    </xf>
    <xf numFmtId="0" fontId="25" fillId="7" borderId="7" xfId="0" applyFont="1" applyFill="1" applyBorder="1" applyAlignment="1">
      <alignment horizontal="center" vertical="center"/>
    </xf>
    <xf numFmtId="0" fontId="4" fillId="7" borderId="3" xfId="0" applyFont="1" applyFill="1" applyBorder="1" applyAlignment="1">
      <alignment horizontal="center" wrapText="1"/>
    </xf>
    <xf numFmtId="0" fontId="17" fillId="7" borderId="4" xfId="0" applyFont="1" applyFill="1" applyBorder="1" applyAlignment="1">
      <alignment horizontal="left" vertical="center"/>
    </xf>
    <xf numFmtId="0" fontId="17" fillId="7" borderId="3" xfId="0" applyFont="1" applyFill="1" applyBorder="1" applyAlignment="1">
      <alignment horizontal="left" vertical="center" wrapText="1"/>
    </xf>
  </cellXfs>
  <cellStyles count="12">
    <cellStyle name="%" xfId="3" xr:uid="{83A919B3-36AD-4E99-80E7-79FCBBCA1744}"/>
    <cellStyle name="% 2" xfId="4" xr:uid="{A1B07710-385A-4868-B11E-BC692A8613E9}"/>
    <cellStyle name="Heading 1 2" xfId="1" xr:uid="{20CDF58F-5652-425A-B78C-81CC33461CED}"/>
    <cellStyle name="Heading 2 2" xfId="9" xr:uid="{9850CF83-15B1-4653-ACAF-37B7E0C310A3}"/>
    <cellStyle name="Hyperlink" xfId="2" builtinId="8"/>
    <cellStyle name="Normal" xfId="0" builtinId="0"/>
    <cellStyle name="Normal 2" xfId="5" xr:uid="{E56CB6FD-5969-4612-82AE-E35204D36BA2}"/>
    <cellStyle name="Normal 2 2" xfId="7" xr:uid="{1996E170-EDA9-4DE1-81F1-4C1C4EF5E24D}"/>
    <cellStyle name="Normal 2 3 2" xfId="10" xr:uid="{BEC0BC73-C88C-425C-9F89-CB0E26AAF62B}"/>
    <cellStyle name="Normal 3 3 2" xfId="8" xr:uid="{4CAA30BD-2145-4653-9D01-74BE58E97495}"/>
    <cellStyle name="Normal 3 6" xfId="6" xr:uid="{1051B2F3-2619-40AD-88F4-57E969386362}"/>
    <cellStyle name="Normal 4 3" xfId="11" xr:uid="{6EC9CEB2-E45C-4E6E-BAC0-F97859BC64D4}"/>
  </cellStyles>
  <dxfs count="38">
    <dxf>
      <fill>
        <patternFill>
          <bgColor theme="0" tint="-0.14996795556505021"/>
        </patternFill>
      </fill>
    </dxf>
    <dxf>
      <fill>
        <patternFill>
          <bgColor theme="0" tint="-0.14996795556505021"/>
        </patternFill>
      </fill>
    </dxf>
    <dxf>
      <font>
        <b val="0"/>
        <i/>
        <color theme="0" tint="-0.24994659260841701"/>
      </font>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color theme="0" tint="-0.24994659260841701"/>
      </font>
      <fill>
        <patternFill patternType="none">
          <bgColor auto="1"/>
        </patternFill>
      </fill>
    </dxf>
    <dxf>
      <numFmt numFmtId="2" formatCode="0.00"/>
      <fill>
        <patternFill>
          <bgColor theme="0" tint="-0.14996795556505021"/>
        </patternFill>
      </fill>
    </dxf>
    <dxf>
      <numFmt numFmtId="2" formatCode="0.00"/>
      <fill>
        <patternFill>
          <bgColor theme="0" tint="-0.14996795556505021"/>
        </patternFill>
      </fill>
    </dxf>
    <dxf>
      <font>
        <b val="0"/>
        <i/>
        <color theme="0" tint="-0.24994659260841701"/>
      </font>
      <fill>
        <patternFill patternType="none">
          <bgColor auto="1"/>
        </patternFill>
      </fill>
    </dxf>
    <dxf>
      <numFmt numFmtId="3" formatCode="#,##0"/>
      <fill>
        <patternFill>
          <bgColor theme="0" tint="-0.14996795556505021"/>
        </patternFill>
      </fill>
    </dxf>
    <dxf>
      <numFmt numFmtId="3" formatCode="#,##0"/>
      <fill>
        <patternFill>
          <bgColor theme="0" tint="-0.14996795556505021"/>
        </patternFill>
      </fill>
    </dxf>
    <dxf>
      <font>
        <b val="0"/>
        <i/>
        <color theme="0" tint="-0.24994659260841701"/>
      </font>
      <fill>
        <patternFill patternType="none">
          <bgColor auto="1"/>
        </patternFill>
      </fill>
    </dxf>
    <dxf>
      <numFmt numFmtId="3" formatCode="#,##0"/>
      <fill>
        <patternFill>
          <bgColor theme="0" tint="-0.14996795556505021"/>
        </patternFill>
      </fill>
    </dxf>
    <dxf>
      <numFmt numFmtId="3" formatCode="#,##0"/>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color theme="0" tint="-0.24994659260841701"/>
      </font>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color theme="0" tint="-0.24994659260841701"/>
      </font>
      <fill>
        <patternFill patternType="none">
          <bgColor auto="1"/>
        </patternFill>
      </fill>
    </dxf>
    <dxf>
      <numFmt numFmtId="166" formatCode="dd/mm/yyyy;@"/>
      <fill>
        <patternFill>
          <bgColor theme="0" tint="-0.14996795556505021"/>
        </patternFill>
      </fill>
    </dxf>
    <dxf>
      <numFmt numFmtId="166" formatCode="dd/mm/yyyy;@"/>
      <fill>
        <patternFill>
          <bgColor theme="0" tint="-0.1499679555650502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ill>
        <patternFill>
          <bgColor rgb="FF92D050"/>
        </patternFill>
      </fill>
    </dxf>
    <dxf>
      <fill>
        <patternFill>
          <bgColor theme="5" tint="0.39994506668294322"/>
        </patternFill>
      </fill>
    </dxf>
    <dxf>
      <fill>
        <patternFill>
          <bgColor rgb="FFFFFF00"/>
        </patternFill>
      </fill>
    </dxf>
  </dxfs>
  <tableStyles count="0" defaultTableStyle="TableStyleMedium2" defaultPivotStyle="PivotStyleLight16"/>
  <colors>
    <mruColors>
      <color rgb="FFFFFFE5"/>
      <color rgb="FFF59FEB"/>
      <color rgb="FFF2EEE0"/>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WICS brand">
  <a:themeElements>
    <a:clrScheme name="WICS">
      <a:dk1>
        <a:sysClr val="windowText" lastClr="000000"/>
      </a:dk1>
      <a:lt1>
        <a:sysClr val="window" lastClr="FFFFFF"/>
      </a:lt1>
      <a:dk2>
        <a:srgbClr val="064276"/>
      </a:dk2>
      <a:lt2>
        <a:srgbClr val="497A9C"/>
      </a:lt2>
      <a:accent1>
        <a:srgbClr val="064276"/>
      </a:accent1>
      <a:accent2>
        <a:srgbClr val="5F7577"/>
      </a:accent2>
      <a:accent3>
        <a:srgbClr val="497A9C"/>
      </a:accent3>
      <a:accent4>
        <a:srgbClr val="EA8255"/>
      </a:accent4>
      <a:accent5>
        <a:srgbClr val="ABA8D1"/>
      </a:accent5>
      <a:accent6>
        <a:srgbClr val="B8D288"/>
      </a:accent6>
      <a:hlink>
        <a:srgbClr val="064276"/>
      </a:hlink>
      <a:folHlink>
        <a:srgbClr val="497A9C"/>
      </a:folHlink>
    </a:clrScheme>
    <a:fontScheme name="Custom 56">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wrap="square" lIns="0" tIns="0" rIns="0" bIns="0" numCol="1" spcCol="360000" rtlCol="0">
        <a:noAutofit/>
      </a:bodyPr>
      <a:lstStyle>
        <a:defPPr algn="l">
          <a:buClr>
            <a:schemeClr val="tx1"/>
          </a:buClr>
          <a:defRPr sz="1400" dirty="0" err="1" smtClean="0"/>
        </a:defPPr>
      </a:lstStyle>
    </a:txDef>
  </a:objectDefaults>
  <a:extraClrSchemeLst/>
  <a:extLst>
    <a:ext uri="{05A4C25C-085E-4340-85A3-A5531E510DB2}">
      <thm15:themeFamily xmlns:thm15="http://schemas.microsoft.com/office/thememl/2012/main" name="WICS brand" id="{9320D3D2-D299-439A-8183-E387FE936CE4}" vid="{5B36278E-4EB7-46D1-A80F-42C7ECD1BC95}"/>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6D11B-4D7A-46EE-ADF0-7F519156B795}">
  <dimension ref="B1:N48"/>
  <sheetViews>
    <sheetView zoomScale="115" zoomScaleNormal="115" workbookViewId="0">
      <selection sqref="A1:XFD1048576"/>
    </sheetView>
  </sheetViews>
  <sheetFormatPr defaultRowHeight="14.45"/>
  <cols>
    <col min="2" max="2" width="9.5703125" customWidth="1"/>
    <col min="3" max="3" width="18.28515625" style="2" customWidth="1"/>
    <col min="4" max="4" width="36.85546875" style="2" customWidth="1"/>
    <col min="5" max="5" width="17.28515625" customWidth="1"/>
    <col min="6" max="14" width="9.140625" customWidth="1"/>
  </cols>
  <sheetData>
    <row r="1" spans="2:14">
      <c r="B1" s="9"/>
    </row>
    <row r="2" spans="2:14" ht="26.1">
      <c r="B2" s="184" t="s">
        <v>0</v>
      </c>
    </row>
    <row r="3" spans="2:14">
      <c r="B3" s="9"/>
    </row>
    <row r="4" spans="2:14" ht="26.1">
      <c r="B4" s="77" t="s">
        <v>1</v>
      </c>
    </row>
    <row r="5" spans="2:14">
      <c r="B5" s="122"/>
    </row>
    <row r="6" spans="2:14">
      <c r="F6" s="254" t="s">
        <v>2</v>
      </c>
      <c r="G6" s="254"/>
      <c r="H6" s="254"/>
      <c r="I6" s="254"/>
      <c r="J6" s="254"/>
      <c r="K6" s="254"/>
      <c r="L6" s="254"/>
      <c r="M6" s="254"/>
      <c r="N6" s="254"/>
    </row>
    <row r="7" spans="2:14">
      <c r="E7" s="50" t="s">
        <v>3</v>
      </c>
      <c r="F7" s="49">
        <v>1</v>
      </c>
      <c r="G7" s="49">
        <v>2</v>
      </c>
      <c r="H7" s="49">
        <v>3</v>
      </c>
      <c r="I7" s="49">
        <v>4</v>
      </c>
      <c r="J7" s="49">
        <v>5</v>
      </c>
      <c r="K7" s="49">
        <v>6</v>
      </c>
      <c r="L7" s="49">
        <v>7</v>
      </c>
      <c r="M7" s="49">
        <v>8</v>
      </c>
      <c r="N7" s="49">
        <v>9</v>
      </c>
    </row>
    <row r="8" spans="2:14" s="1" customFormat="1" ht="29.1">
      <c r="B8" s="50" t="s">
        <v>4</v>
      </c>
      <c r="C8" s="50" t="s">
        <v>5</v>
      </c>
      <c r="D8" s="50" t="s">
        <v>6</v>
      </c>
      <c r="E8" s="50" t="s">
        <v>7</v>
      </c>
      <c r="F8" s="48" t="s">
        <v>8</v>
      </c>
      <c r="G8" s="48" t="s">
        <v>9</v>
      </c>
      <c r="H8" s="48" t="s">
        <v>10</v>
      </c>
      <c r="I8" s="48" t="s">
        <v>11</v>
      </c>
      <c r="J8" s="48" t="s">
        <v>12</v>
      </c>
      <c r="K8" s="48" t="s">
        <v>13</v>
      </c>
      <c r="L8" s="49" t="s">
        <v>14</v>
      </c>
      <c r="M8" s="49" t="s">
        <v>15</v>
      </c>
      <c r="N8" s="49" t="s">
        <v>16</v>
      </c>
    </row>
    <row r="9" spans="2:14" ht="29.1">
      <c r="B9" s="41" t="s">
        <v>17</v>
      </c>
      <c r="C9" s="28" t="s">
        <v>18</v>
      </c>
      <c r="D9" s="28" t="s">
        <v>19</v>
      </c>
      <c r="E9" s="39" t="s">
        <v>20</v>
      </c>
      <c r="F9" s="97"/>
      <c r="G9" s="97"/>
      <c r="H9" s="97"/>
      <c r="I9" s="97"/>
      <c r="J9" s="97"/>
      <c r="K9" s="120"/>
      <c r="L9" s="97"/>
      <c r="M9" s="97"/>
      <c r="N9" s="97"/>
    </row>
    <row r="10" spans="2:14" ht="29.1">
      <c r="B10" s="41" t="s">
        <v>21</v>
      </c>
      <c r="C10" s="28" t="s">
        <v>18</v>
      </c>
      <c r="D10" s="28" t="s">
        <v>22</v>
      </c>
      <c r="E10" s="39" t="s">
        <v>20</v>
      </c>
      <c r="F10" s="97"/>
      <c r="G10" s="97"/>
      <c r="H10" s="97"/>
      <c r="I10" s="97"/>
      <c r="J10" s="97"/>
      <c r="K10" s="120"/>
      <c r="L10" s="97"/>
      <c r="M10" s="97"/>
      <c r="N10" s="97"/>
    </row>
    <row r="11" spans="2:14" ht="29.1">
      <c r="B11" s="41" t="s">
        <v>23</v>
      </c>
      <c r="C11" s="28" t="s">
        <v>18</v>
      </c>
      <c r="D11" s="28" t="s">
        <v>24</v>
      </c>
      <c r="E11" s="39" t="s">
        <v>20</v>
      </c>
      <c r="F11" s="97"/>
      <c r="G11" s="97"/>
      <c r="H11" s="97"/>
      <c r="I11" s="97"/>
      <c r="J11" s="97"/>
      <c r="K11" s="120"/>
      <c r="L11" s="97"/>
      <c r="M11" s="97"/>
      <c r="N11" s="97"/>
    </row>
    <row r="12" spans="2:14" ht="29.1">
      <c r="B12" s="41" t="s">
        <v>25</v>
      </c>
      <c r="C12" s="28" t="s">
        <v>26</v>
      </c>
      <c r="D12" s="28" t="s">
        <v>27</v>
      </c>
      <c r="E12" s="39" t="s">
        <v>28</v>
      </c>
      <c r="F12" s="98"/>
      <c r="G12" s="98"/>
      <c r="H12" s="98"/>
      <c r="I12" s="98"/>
      <c r="J12" s="98"/>
      <c r="K12" s="98"/>
      <c r="L12" s="98"/>
      <c r="M12" s="98"/>
      <c r="N12" s="98"/>
    </row>
    <row r="13" spans="2:14" s="2" customFormat="1" ht="29.1">
      <c r="B13" s="41" t="s">
        <v>29</v>
      </c>
      <c r="C13" s="28" t="s">
        <v>26</v>
      </c>
      <c r="D13" s="28" t="s">
        <v>30</v>
      </c>
      <c r="E13" s="39" t="s">
        <v>28</v>
      </c>
      <c r="F13" s="98"/>
      <c r="G13" s="98"/>
      <c r="H13" s="98"/>
      <c r="I13" s="98"/>
      <c r="J13" s="98"/>
      <c r="K13" s="98"/>
      <c r="L13" s="98"/>
      <c r="M13" s="98"/>
      <c r="N13" s="98"/>
    </row>
    <row r="14" spans="2:14" ht="29.1">
      <c r="B14" s="41" t="s">
        <v>31</v>
      </c>
      <c r="C14" s="28" t="s">
        <v>32</v>
      </c>
      <c r="D14" s="28" t="s">
        <v>33</v>
      </c>
      <c r="E14" s="39" t="s">
        <v>28</v>
      </c>
      <c r="F14" s="98"/>
      <c r="G14" s="98"/>
      <c r="H14" s="98"/>
      <c r="I14" s="98"/>
      <c r="J14" s="98"/>
      <c r="K14" s="98"/>
      <c r="L14" s="98"/>
      <c r="M14" s="98"/>
      <c r="N14" s="98"/>
    </row>
    <row r="15" spans="2:14" ht="29.1">
      <c r="B15" s="41" t="s">
        <v>34</v>
      </c>
      <c r="C15" s="28" t="s">
        <v>35</v>
      </c>
      <c r="D15" s="28" t="s">
        <v>36</v>
      </c>
      <c r="E15" s="39" t="s">
        <v>28</v>
      </c>
      <c r="F15" s="98"/>
      <c r="G15" s="98"/>
      <c r="H15" s="98"/>
      <c r="I15" s="98"/>
      <c r="J15" s="98"/>
      <c r="K15" s="98"/>
      <c r="L15" s="98"/>
      <c r="M15" s="98"/>
      <c r="N15" s="98"/>
    </row>
    <row r="16" spans="2:14" ht="29.1">
      <c r="B16" s="41" t="s">
        <v>37</v>
      </c>
      <c r="C16" s="28" t="s">
        <v>38</v>
      </c>
      <c r="D16" s="28" t="s">
        <v>39</v>
      </c>
      <c r="E16" s="39" t="s">
        <v>20</v>
      </c>
      <c r="F16" s="97"/>
      <c r="G16" s="97"/>
      <c r="H16" s="97"/>
      <c r="I16" s="97"/>
      <c r="J16" s="97"/>
      <c r="K16" s="97"/>
      <c r="L16" s="97"/>
      <c r="M16" s="97"/>
      <c r="N16" s="97"/>
    </row>
    <row r="17" spans="2:14" ht="29.1">
      <c r="B17" s="41" t="s">
        <v>40</v>
      </c>
      <c r="C17" s="28" t="s">
        <v>41</v>
      </c>
      <c r="D17" s="28" t="s">
        <v>42</v>
      </c>
      <c r="E17" s="39" t="s">
        <v>20</v>
      </c>
      <c r="F17" s="97"/>
      <c r="G17" s="97"/>
      <c r="H17" s="97"/>
      <c r="I17" s="97"/>
      <c r="J17" s="97"/>
      <c r="K17" s="97"/>
      <c r="L17" s="97"/>
      <c r="M17" s="97"/>
      <c r="N17" s="97"/>
    </row>
    <row r="18" spans="2:14" ht="29.1">
      <c r="B18" s="41" t="s">
        <v>43</v>
      </c>
      <c r="C18" s="28" t="s">
        <v>41</v>
      </c>
      <c r="D18" s="28" t="s">
        <v>44</v>
      </c>
      <c r="E18" s="39" t="s">
        <v>45</v>
      </c>
      <c r="F18" s="97"/>
      <c r="G18" s="97"/>
      <c r="H18" s="97"/>
      <c r="I18" s="97"/>
      <c r="J18" s="97"/>
      <c r="K18" s="97"/>
      <c r="L18" s="97"/>
      <c r="M18" s="97"/>
      <c r="N18" s="97"/>
    </row>
    <row r="19" spans="2:14">
      <c r="B19" s="41" t="s">
        <v>46</v>
      </c>
      <c r="C19" s="28" t="s">
        <v>47</v>
      </c>
      <c r="D19" s="28" t="s">
        <v>48</v>
      </c>
      <c r="E19" s="39"/>
      <c r="F19" s="97"/>
      <c r="G19" s="97"/>
      <c r="H19" s="97"/>
      <c r="I19" s="97"/>
      <c r="J19" s="97"/>
      <c r="K19" s="97"/>
      <c r="L19" s="97"/>
      <c r="M19" s="97"/>
      <c r="N19" s="97"/>
    </row>
    <row r="20" spans="2:14" ht="29.1">
      <c r="B20" s="41" t="s">
        <v>49</v>
      </c>
      <c r="C20" s="28" t="s">
        <v>50</v>
      </c>
      <c r="D20" s="28" t="s">
        <v>51</v>
      </c>
      <c r="E20" s="39" t="s">
        <v>20</v>
      </c>
      <c r="F20" s="97"/>
      <c r="G20" s="97"/>
      <c r="H20" s="97"/>
      <c r="I20" s="97"/>
      <c r="J20" s="97"/>
      <c r="K20" s="97"/>
      <c r="L20" s="97"/>
      <c r="M20" s="97"/>
      <c r="N20" s="97"/>
    </row>
    <row r="21" spans="2:14" ht="29.1">
      <c r="B21" s="41" t="s">
        <v>52</v>
      </c>
      <c r="C21" s="28" t="s">
        <v>53</v>
      </c>
      <c r="D21" s="28" t="s">
        <v>54</v>
      </c>
      <c r="E21" s="39"/>
      <c r="F21" s="97"/>
      <c r="G21" s="97"/>
      <c r="H21" s="97"/>
      <c r="I21" s="97"/>
      <c r="J21" s="97"/>
      <c r="K21" s="97"/>
      <c r="L21" s="98"/>
      <c r="M21" s="98"/>
      <c r="N21" s="98"/>
    </row>
    <row r="22" spans="2:14" ht="29.1">
      <c r="B22" s="41" t="s">
        <v>55</v>
      </c>
      <c r="C22" s="28" t="s">
        <v>56</v>
      </c>
      <c r="D22" s="28" t="s">
        <v>57</v>
      </c>
      <c r="E22" s="39" t="s">
        <v>28</v>
      </c>
      <c r="F22" s="98"/>
      <c r="G22" s="98"/>
      <c r="H22" s="98"/>
      <c r="I22" s="98"/>
      <c r="J22" s="98"/>
      <c r="K22" s="98"/>
      <c r="L22" s="98"/>
      <c r="M22" s="98"/>
      <c r="N22" s="98"/>
    </row>
    <row r="23" spans="2:14" ht="29.1">
      <c r="B23" s="41" t="s">
        <v>58</v>
      </c>
      <c r="C23" s="28" t="s">
        <v>59</v>
      </c>
      <c r="D23" s="28" t="s">
        <v>60</v>
      </c>
      <c r="E23" s="39" t="s">
        <v>20</v>
      </c>
      <c r="F23" s="97"/>
      <c r="G23" s="97"/>
      <c r="H23" s="97"/>
      <c r="I23" s="97"/>
      <c r="J23" s="97"/>
      <c r="K23" s="97"/>
      <c r="L23" s="97"/>
      <c r="M23" s="97"/>
      <c r="N23" s="97"/>
    </row>
    <row r="24" spans="2:14" ht="29.1">
      <c r="B24" s="41" t="s">
        <v>61</v>
      </c>
      <c r="C24" s="28" t="s">
        <v>59</v>
      </c>
      <c r="D24" s="28" t="s">
        <v>62</v>
      </c>
      <c r="E24" s="39" t="s">
        <v>20</v>
      </c>
      <c r="F24" s="97"/>
      <c r="G24" s="97"/>
      <c r="H24" s="97"/>
      <c r="I24" s="97"/>
      <c r="J24" s="97"/>
      <c r="K24" s="97"/>
      <c r="L24" s="97"/>
      <c r="M24" s="97"/>
      <c r="N24" s="97"/>
    </row>
    <row r="25" spans="2:14" ht="29.1">
      <c r="B25" s="41" t="s">
        <v>63</v>
      </c>
      <c r="C25" s="28" t="s">
        <v>64</v>
      </c>
      <c r="D25" s="28" t="s">
        <v>65</v>
      </c>
      <c r="E25" s="39" t="s">
        <v>20</v>
      </c>
      <c r="F25" s="97"/>
      <c r="G25" s="97"/>
      <c r="H25" s="97"/>
      <c r="I25" s="97"/>
      <c r="J25" s="97"/>
      <c r="K25" s="97"/>
      <c r="L25" s="97"/>
      <c r="M25" s="97"/>
      <c r="N25" s="97"/>
    </row>
    <row r="26" spans="2:14" ht="29.1">
      <c r="B26" s="41" t="s">
        <v>66</v>
      </c>
      <c r="C26" s="28" t="s">
        <v>64</v>
      </c>
      <c r="D26" s="28" t="s">
        <v>67</v>
      </c>
      <c r="E26" s="39" t="s">
        <v>20</v>
      </c>
      <c r="F26" s="97"/>
      <c r="G26" s="97"/>
      <c r="H26" s="97"/>
      <c r="I26" s="97"/>
      <c r="J26" s="97"/>
      <c r="K26" s="97"/>
      <c r="L26" s="97"/>
      <c r="M26" s="97"/>
      <c r="N26" s="97"/>
    </row>
    <row r="27" spans="2:14" ht="29.1">
      <c r="B27" s="41" t="s">
        <v>68</v>
      </c>
      <c r="C27" s="28" t="s">
        <v>69</v>
      </c>
      <c r="D27" s="28" t="s">
        <v>70</v>
      </c>
      <c r="E27" s="39" t="s">
        <v>28</v>
      </c>
      <c r="F27" s="98"/>
      <c r="G27" s="98"/>
      <c r="H27" s="98"/>
      <c r="I27" s="98"/>
      <c r="J27" s="98"/>
      <c r="K27" s="98"/>
      <c r="L27" s="98"/>
      <c r="M27" s="98"/>
      <c r="N27" s="98"/>
    </row>
    <row r="28" spans="2:14" ht="43.5">
      <c r="B28" s="41" t="s">
        <v>71</v>
      </c>
      <c r="C28" s="28" t="s">
        <v>72</v>
      </c>
      <c r="D28" s="28" t="s">
        <v>73</v>
      </c>
      <c r="E28" s="39" t="s">
        <v>20</v>
      </c>
      <c r="F28" s="97"/>
      <c r="G28" s="97"/>
      <c r="H28" s="97"/>
      <c r="I28" s="97"/>
      <c r="J28" s="97"/>
      <c r="K28" s="97"/>
      <c r="L28" s="97"/>
      <c r="M28" s="97"/>
      <c r="N28" s="97"/>
    </row>
    <row r="29" spans="2:14" ht="43.5">
      <c r="B29" s="41" t="s">
        <v>74</v>
      </c>
      <c r="C29" s="28" t="s">
        <v>75</v>
      </c>
      <c r="D29" s="28" t="s">
        <v>76</v>
      </c>
      <c r="E29" s="39" t="s">
        <v>20</v>
      </c>
      <c r="F29" s="97"/>
      <c r="G29" s="97"/>
      <c r="H29" s="97"/>
      <c r="I29" s="97"/>
      <c r="J29" s="97"/>
      <c r="K29" s="97"/>
      <c r="L29" s="97"/>
      <c r="M29" s="97"/>
      <c r="N29" s="97"/>
    </row>
    <row r="30" spans="2:14">
      <c r="B30" s="41" t="s">
        <v>77</v>
      </c>
      <c r="C30" s="28" t="s">
        <v>78</v>
      </c>
      <c r="D30" s="28" t="s">
        <v>79</v>
      </c>
      <c r="E30" s="39" t="s">
        <v>28</v>
      </c>
      <c r="F30" s="98"/>
      <c r="G30" s="98"/>
      <c r="H30" s="98"/>
      <c r="I30" s="98"/>
      <c r="J30" s="98"/>
      <c r="K30" s="98"/>
      <c r="L30" s="98"/>
      <c r="M30" s="98"/>
      <c r="N30" s="98"/>
    </row>
    <row r="31" spans="2:14" ht="43.5">
      <c r="B31" s="41" t="s">
        <v>80</v>
      </c>
      <c r="C31" s="28" t="s">
        <v>81</v>
      </c>
      <c r="D31" s="28" t="s">
        <v>48</v>
      </c>
      <c r="E31" s="39"/>
      <c r="F31" s="97"/>
      <c r="G31" s="97"/>
      <c r="H31" s="97"/>
      <c r="I31" s="97"/>
      <c r="J31" s="97"/>
      <c r="K31" s="97"/>
      <c r="L31" s="97"/>
      <c r="M31" s="97"/>
      <c r="N31" s="97"/>
    </row>
    <row r="32" spans="2:14" ht="29.1">
      <c r="B32" s="41" t="s">
        <v>82</v>
      </c>
      <c r="C32" s="28" t="s">
        <v>83</v>
      </c>
      <c r="D32" s="28" t="s">
        <v>84</v>
      </c>
      <c r="E32" s="39" t="s">
        <v>85</v>
      </c>
      <c r="F32" s="97"/>
      <c r="G32" s="97"/>
      <c r="H32" s="97"/>
      <c r="I32" s="97"/>
      <c r="J32" s="97"/>
      <c r="K32" s="97"/>
      <c r="L32" s="97"/>
      <c r="M32" s="97"/>
      <c r="N32" s="97"/>
    </row>
    <row r="33" spans="2:14" ht="29.1">
      <c r="B33" s="41" t="s">
        <v>86</v>
      </c>
      <c r="C33" s="28" t="s">
        <v>83</v>
      </c>
      <c r="D33" s="28" t="s">
        <v>87</v>
      </c>
      <c r="E33" s="39" t="s">
        <v>85</v>
      </c>
      <c r="F33" s="97"/>
      <c r="G33" s="97"/>
      <c r="H33" s="97"/>
      <c r="I33" s="97"/>
      <c r="J33" s="97"/>
      <c r="K33" s="97"/>
      <c r="L33" s="97"/>
      <c r="M33" s="97"/>
      <c r="N33" s="97"/>
    </row>
    <row r="34" spans="2:14" ht="29.1">
      <c r="B34" s="41" t="s">
        <v>88</v>
      </c>
      <c r="C34" s="28" t="s">
        <v>83</v>
      </c>
      <c r="D34" s="28" t="s">
        <v>89</v>
      </c>
      <c r="E34" s="39" t="s">
        <v>28</v>
      </c>
      <c r="F34" s="97"/>
      <c r="G34" s="97"/>
      <c r="H34" s="97"/>
      <c r="I34" s="97"/>
      <c r="J34" s="97"/>
      <c r="K34" s="97"/>
      <c r="L34" s="97"/>
      <c r="M34" s="97"/>
      <c r="N34" s="97"/>
    </row>
    <row r="35" spans="2:14" ht="29.1">
      <c r="B35" s="41" t="s">
        <v>90</v>
      </c>
      <c r="C35" s="28" t="s">
        <v>83</v>
      </c>
      <c r="D35" s="28" t="s">
        <v>91</v>
      </c>
      <c r="E35" s="39" t="s">
        <v>85</v>
      </c>
      <c r="F35" s="97"/>
      <c r="G35" s="97"/>
      <c r="H35" s="97"/>
      <c r="I35" s="97"/>
      <c r="J35" s="97"/>
      <c r="K35" s="97"/>
      <c r="L35" s="97"/>
      <c r="M35" s="97"/>
      <c r="N35" s="97"/>
    </row>
    <row r="36" spans="2:14" s="2" customFormat="1" ht="29.1">
      <c r="B36" s="41" t="s">
        <v>92</v>
      </c>
      <c r="C36" s="28" t="s">
        <v>93</v>
      </c>
      <c r="D36" s="28" t="s">
        <v>94</v>
      </c>
      <c r="E36" s="28" t="s">
        <v>85</v>
      </c>
      <c r="F36" s="97"/>
      <c r="G36" s="97"/>
      <c r="H36" s="97"/>
      <c r="I36" s="97"/>
      <c r="J36" s="97"/>
      <c r="K36" s="97"/>
      <c r="L36" s="97"/>
      <c r="M36" s="97"/>
      <c r="N36" s="97"/>
    </row>
    <row r="37" spans="2:14" ht="29.1">
      <c r="B37" s="41" t="s">
        <v>95</v>
      </c>
      <c r="C37" s="28" t="s">
        <v>93</v>
      </c>
      <c r="D37" s="28" t="s">
        <v>96</v>
      </c>
      <c r="E37" s="28" t="s">
        <v>85</v>
      </c>
      <c r="F37" s="97"/>
      <c r="G37" s="97"/>
      <c r="H37" s="97"/>
      <c r="I37" s="97"/>
      <c r="J37" s="97"/>
      <c r="K37" s="97"/>
      <c r="L37" s="97"/>
      <c r="M37" s="97"/>
      <c r="N37" s="97"/>
    </row>
    <row r="38" spans="2:14" ht="29.1">
      <c r="B38" s="41" t="s">
        <v>97</v>
      </c>
      <c r="C38" s="28" t="s">
        <v>93</v>
      </c>
      <c r="D38" s="28" t="s">
        <v>98</v>
      </c>
      <c r="E38" s="39"/>
      <c r="F38" s="97"/>
      <c r="G38" s="97"/>
      <c r="H38" s="97"/>
      <c r="I38" s="97"/>
      <c r="J38" s="97"/>
      <c r="K38" s="97"/>
      <c r="L38" s="97"/>
      <c r="M38" s="97"/>
      <c r="N38" s="97"/>
    </row>
    <row r="39" spans="2:14">
      <c r="B39" s="41" t="s">
        <v>99</v>
      </c>
      <c r="C39" s="28" t="s">
        <v>100</v>
      </c>
      <c r="D39" s="28" t="s">
        <v>48</v>
      </c>
      <c r="E39" s="39"/>
      <c r="F39" s="97"/>
      <c r="G39" s="97"/>
      <c r="H39" s="97"/>
      <c r="I39" s="97"/>
      <c r="J39" s="97"/>
      <c r="K39" s="97"/>
      <c r="L39" s="97"/>
      <c r="M39" s="97"/>
      <c r="N39" s="97"/>
    </row>
    <row r="40" spans="2:14" ht="29.1">
      <c r="B40" s="41" t="s">
        <v>101</v>
      </c>
      <c r="C40" s="28" t="s">
        <v>102</v>
      </c>
      <c r="D40" s="28" t="s">
        <v>48</v>
      </c>
      <c r="E40" s="39"/>
      <c r="F40" s="97"/>
      <c r="G40" s="97"/>
      <c r="H40" s="97"/>
      <c r="I40" s="97"/>
      <c r="J40" s="97"/>
      <c r="K40" s="97"/>
      <c r="L40" s="97"/>
      <c r="M40" s="97"/>
      <c r="N40" s="97"/>
    </row>
    <row r="41" spans="2:14" s="2" customFormat="1">
      <c r="B41" s="41" t="s">
        <v>103</v>
      </c>
      <c r="C41" s="28" t="s">
        <v>104</v>
      </c>
      <c r="D41" s="28" t="s">
        <v>105</v>
      </c>
      <c r="E41" s="39" t="s">
        <v>28</v>
      </c>
      <c r="F41" s="98"/>
      <c r="G41" s="98"/>
      <c r="H41" s="98"/>
      <c r="I41" s="98"/>
      <c r="J41" s="98"/>
      <c r="K41" s="98"/>
      <c r="L41" s="98"/>
      <c r="M41" s="98"/>
      <c r="N41" s="98"/>
    </row>
    <row r="42" spans="2:14" s="2" customFormat="1">
      <c r="B42" s="41" t="s">
        <v>106</v>
      </c>
      <c r="C42" s="28" t="s">
        <v>107</v>
      </c>
      <c r="D42" s="28" t="s">
        <v>108</v>
      </c>
      <c r="E42" s="28"/>
      <c r="F42" s="97"/>
      <c r="G42" s="97"/>
      <c r="H42" s="97"/>
      <c r="I42" s="97"/>
      <c r="J42" s="97"/>
      <c r="K42" s="97"/>
      <c r="L42" s="97"/>
      <c r="M42" s="97"/>
      <c r="N42" s="97"/>
    </row>
    <row r="43" spans="2:14" s="2" customFormat="1">
      <c r="B43" s="41" t="s">
        <v>109</v>
      </c>
      <c r="C43" s="28" t="s">
        <v>110</v>
      </c>
      <c r="D43" s="28" t="s">
        <v>111</v>
      </c>
      <c r="E43" s="39"/>
      <c r="F43" s="97"/>
      <c r="G43" s="97"/>
      <c r="H43" s="97"/>
      <c r="I43" s="97"/>
      <c r="J43" s="97"/>
      <c r="K43" s="97"/>
      <c r="L43" s="97"/>
      <c r="M43" s="97"/>
      <c r="N43" s="97"/>
    </row>
    <row r="44" spans="2:14" ht="29.1">
      <c r="B44" s="41" t="s">
        <v>112</v>
      </c>
      <c r="C44" s="28" t="s">
        <v>53</v>
      </c>
      <c r="D44" s="28" t="s">
        <v>113</v>
      </c>
      <c r="E44" s="39" t="s">
        <v>28</v>
      </c>
      <c r="F44" s="97"/>
      <c r="G44" s="97"/>
      <c r="H44" s="97"/>
      <c r="I44" s="97"/>
      <c r="J44" s="97"/>
      <c r="K44" s="97"/>
      <c r="L44" s="97"/>
      <c r="M44" s="97"/>
      <c r="N44" s="97"/>
    </row>
    <row r="47" spans="2:14">
      <c r="B47" s="113" t="s">
        <v>114</v>
      </c>
    </row>
    <row r="48" spans="2:14" ht="15.6">
      <c r="B48" s="253" t="s">
        <v>115</v>
      </c>
    </row>
  </sheetData>
  <mergeCells count="1">
    <mergeCell ref="F6:N6"/>
  </mergeCells>
  <phoneticPr fontId="11" type="noConversion"/>
  <conditionalFormatting sqref="G36:I36 L36 G42:I44 L42:L44">
    <cfRule type="containsText" dxfId="37" priority="13" operator="containsText" text="Yes">
      <formula>NOT(ISERROR(SEARCH("Yes",G36)))</formula>
    </cfRule>
    <cfRule type="containsText" dxfId="36" priority="14" operator="containsText" text="Optional">
      <formula>NOT(ISERROR(SEARCH("Optional",G36)))</formula>
    </cfRule>
    <cfRule type="containsText" dxfId="35" priority="15" operator="containsText" text="Mandatory">
      <formula>NOT(ISERROR(SEARCH("Mandatory",G36)))</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22832-32B9-4A69-9015-CDA97AEB4557}">
  <dimension ref="A1:T16328"/>
  <sheetViews>
    <sheetView zoomScale="70" zoomScaleNormal="70" workbookViewId="0">
      <selection sqref="A1:XFD1048576"/>
    </sheetView>
  </sheetViews>
  <sheetFormatPr defaultRowHeight="25.15" customHeight="1"/>
  <cols>
    <col min="1" max="1" width="8.7109375" bestFit="1" customWidth="1"/>
    <col min="2" max="2" width="13.140625" customWidth="1"/>
    <col min="3" max="3" width="86" bestFit="1" customWidth="1"/>
    <col min="4" max="4" width="14" bestFit="1" customWidth="1"/>
    <col min="18" max="18" width="28.85546875" style="14" bestFit="1" customWidth="1"/>
    <col min="19" max="19" width="15.5703125" style="14" bestFit="1" customWidth="1"/>
    <col min="20" max="20" width="21.140625" style="14" bestFit="1" customWidth="1"/>
  </cols>
  <sheetData>
    <row r="1" spans="2:20" ht="14.45"/>
    <row r="2" spans="2:20" ht="26.1">
      <c r="B2" s="184" t="str">
        <f>'1. Outcomes'!B2</f>
        <v>Scottish Water Draft Business Plan 2025 for the SRC 2027-33 period</v>
      </c>
    </row>
    <row r="3" spans="2:20" ht="14.45"/>
    <row r="4" spans="2:20" ht="26.1">
      <c r="B4" s="184" t="s">
        <v>956</v>
      </c>
    </row>
    <row r="5" spans="2:20" ht="14.45"/>
    <row r="6" spans="2:20" ht="14.45">
      <c r="B6" s="293" t="s">
        <v>957</v>
      </c>
      <c r="C6" s="293"/>
      <c r="D6" s="293"/>
      <c r="E6" s="293"/>
      <c r="F6" s="293"/>
      <c r="G6" s="293"/>
      <c r="H6" s="293"/>
      <c r="I6" s="293"/>
      <c r="J6" s="293"/>
      <c r="K6" s="293"/>
      <c r="L6" s="293"/>
      <c r="M6" s="293"/>
      <c r="N6" s="293"/>
      <c r="O6" s="293"/>
      <c r="P6" s="293"/>
      <c r="Q6" s="293"/>
      <c r="R6" s="293"/>
      <c r="S6" s="293"/>
      <c r="T6" s="293"/>
    </row>
    <row r="7" spans="2:20" ht="14.45">
      <c r="B7" s="101" t="s">
        <v>4</v>
      </c>
      <c r="C7" s="66" t="s">
        <v>786</v>
      </c>
      <c r="D7" s="66" t="s">
        <v>324</v>
      </c>
      <c r="E7" s="68" t="s">
        <v>958</v>
      </c>
      <c r="F7" s="68" t="s">
        <v>959</v>
      </c>
      <c r="G7" s="68" t="s">
        <v>960</v>
      </c>
      <c r="H7" s="68" t="s">
        <v>961</v>
      </c>
      <c r="I7" s="68" t="s">
        <v>962</v>
      </c>
      <c r="J7" s="68" t="s">
        <v>963</v>
      </c>
      <c r="K7" s="68" t="s">
        <v>964</v>
      </c>
      <c r="L7" s="68" t="s">
        <v>965</v>
      </c>
      <c r="M7" s="68" t="s">
        <v>966</v>
      </c>
      <c r="N7" s="68" t="s">
        <v>967</v>
      </c>
      <c r="O7" s="68" t="s">
        <v>968</v>
      </c>
      <c r="P7" s="68" t="s">
        <v>969</v>
      </c>
      <c r="Q7" s="66" t="s">
        <v>970</v>
      </c>
      <c r="R7" s="66" t="s">
        <v>971</v>
      </c>
      <c r="S7" s="66" t="s">
        <v>972</v>
      </c>
      <c r="T7" s="66" t="s">
        <v>973</v>
      </c>
    </row>
    <row r="8" spans="2:20" ht="25.15" customHeight="1">
      <c r="B8" s="102" t="s">
        <v>974</v>
      </c>
      <c r="C8" s="71" t="s">
        <v>975</v>
      </c>
      <c r="D8" s="38" t="s">
        <v>976</v>
      </c>
      <c r="E8" s="64"/>
      <c r="F8" s="46"/>
      <c r="G8" s="46"/>
      <c r="H8" s="46"/>
      <c r="I8" s="46"/>
      <c r="J8" s="46"/>
      <c r="K8" s="46"/>
      <c r="L8" s="46"/>
      <c r="M8" s="46"/>
      <c r="N8" s="46"/>
      <c r="O8" s="46"/>
      <c r="P8" s="69"/>
      <c r="Q8" s="7"/>
      <c r="R8" s="38" t="s">
        <v>977</v>
      </c>
      <c r="S8" s="38"/>
      <c r="T8" s="38"/>
    </row>
    <row r="9" spans="2:20" ht="25.15" customHeight="1">
      <c r="B9" s="102" t="s">
        <v>978</v>
      </c>
      <c r="C9" s="71" t="s">
        <v>979</v>
      </c>
      <c r="D9" s="38" t="s">
        <v>976</v>
      </c>
      <c r="E9" s="64"/>
      <c r="F9" s="46"/>
      <c r="G9" s="46"/>
      <c r="H9" s="46"/>
      <c r="I9" s="46"/>
      <c r="J9" s="46"/>
      <c r="K9" s="46"/>
      <c r="L9" s="46"/>
      <c r="M9" s="46"/>
      <c r="N9" s="46"/>
      <c r="O9" s="46"/>
      <c r="P9" s="69"/>
      <c r="Q9" s="7"/>
      <c r="R9" s="38" t="s">
        <v>980</v>
      </c>
      <c r="S9" s="38"/>
      <c r="T9" s="38"/>
    </row>
    <row r="10" spans="2:20" ht="25.15" customHeight="1">
      <c r="B10" s="102" t="s">
        <v>981</v>
      </c>
      <c r="C10" s="71" t="s">
        <v>982</v>
      </c>
      <c r="D10" s="38" t="s">
        <v>976</v>
      </c>
      <c r="E10" s="64"/>
      <c r="F10" s="46"/>
      <c r="G10" s="46"/>
      <c r="H10" s="46"/>
      <c r="I10" s="46"/>
      <c r="J10" s="46"/>
      <c r="K10" s="46"/>
      <c r="L10" s="46"/>
      <c r="M10" s="46"/>
      <c r="N10" s="46"/>
      <c r="O10" s="46"/>
      <c r="P10" s="69"/>
      <c r="Q10" s="7"/>
      <c r="R10" s="38" t="s">
        <v>983</v>
      </c>
      <c r="S10" s="38"/>
      <c r="T10" s="38"/>
    </row>
    <row r="11" spans="2:20" ht="25.15" customHeight="1">
      <c r="B11" s="102" t="s">
        <v>984</v>
      </c>
      <c r="C11" s="71" t="s">
        <v>985</v>
      </c>
      <c r="D11" s="38" t="s">
        <v>976</v>
      </c>
      <c r="E11" s="64"/>
      <c r="F11" s="46"/>
      <c r="G11" s="46"/>
      <c r="H11" s="46"/>
      <c r="I11" s="46"/>
      <c r="J11" s="46"/>
      <c r="K11" s="46"/>
      <c r="L11" s="46"/>
      <c r="M11" s="46"/>
      <c r="N11" s="46"/>
      <c r="O11" s="46"/>
      <c r="P11" s="69"/>
      <c r="Q11" s="7"/>
      <c r="R11" s="38" t="s">
        <v>977</v>
      </c>
      <c r="S11" s="38"/>
      <c r="T11" s="38"/>
    </row>
    <row r="12" spans="2:20" ht="25.15" customHeight="1">
      <c r="B12" s="102" t="s">
        <v>986</v>
      </c>
      <c r="C12" s="71" t="s">
        <v>987</v>
      </c>
      <c r="D12" s="38" t="s">
        <v>976</v>
      </c>
      <c r="E12" s="64"/>
      <c r="F12" s="46"/>
      <c r="G12" s="46"/>
      <c r="H12" s="46"/>
      <c r="I12" s="46"/>
      <c r="J12" s="46"/>
      <c r="K12" s="46"/>
      <c r="L12" s="46"/>
      <c r="M12" s="46"/>
      <c r="N12" s="46"/>
      <c r="O12" s="46"/>
      <c r="P12" s="69"/>
      <c r="Q12" s="7"/>
      <c r="R12" s="38" t="s">
        <v>980</v>
      </c>
      <c r="S12" s="38"/>
      <c r="T12" s="38"/>
    </row>
    <row r="13" spans="2:20" ht="25.15" customHeight="1">
      <c r="B13" s="102" t="s">
        <v>988</v>
      </c>
      <c r="C13" s="71" t="s">
        <v>989</v>
      </c>
      <c r="D13" s="38" t="s">
        <v>976</v>
      </c>
      <c r="E13" s="64"/>
      <c r="F13" s="46"/>
      <c r="G13" s="46"/>
      <c r="H13" s="46"/>
      <c r="I13" s="46"/>
      <c r="J13" s="46"/>
      <c r="K13" s="46"/>
      <c r="L13" s="46"/>
      <c r="M13" s="46"/>
      <c r="N13" s="46"/>
      <c r="O13" s="46"/>
      <c r="P13" s="69"/>
      <c r="Q13" s="7"/>
      <c r="R13" s="38" t="s">
        <v>983</v>
      </c>
      <c r="S13" s="38"/>
      <c r="T13" s="38"/>
    </row>
    <row r="14" spans="2:20" ht="25.15" customHeight="1">
      <c r="B14" s="102" t="s">
        <v>990</v>
      </c>
      <c r="C14" s="71" t="s">
        <v>991</v>
      </c>
      <c r="D14" s="38" t="s">
        <v>976</v>
      </c>
      <c r="E14" s="64"/>
      <c r="F14" s="46"/>
      <c r="G14" s="46"/>
      <c r="H14" s="46"/>
      <c r="I14" s="46"/>
      <c r="J14" s="46"/>
      <c r="K14" s="46"/>
      <c r="L14" s="46"/>
      <c r="M14" s="46"/>
      <c r="N14" s="46"/>
      <c r="O14" s="46"/>
      <c r="P14" s="69"/>
      <c r="Q14" s="7"/>
      <c r="R14" s="38" t="s">
        <v>977</v>
      </c>
      <c r="S14" s="38"/>
      <c r="T14" s="38"/>
    </row>
    <row r="15" spans="2:20" ht="25.15" customHeight="1">
      <c r="B15" s="102" t="s">
        <v>992</v>
      </c>
      <c r="C15" s="71" t="s">
        <v>993</v>
      </c>
      <c r="D15" s="38" t="s">
        <v>976</v>
      </c>
      <c r="E15" s="64"/>
      <c r="F15" s="46"/>
      <c r="G15" s="46"/>
      <c r="H15" s="46"/>
      <c r="I15" s="46"/>
      <c r="J15" s="46"/>
      <c r="K15" s="46"/>
      <c r="L15" s="46"/>
      <c r="M15" s="46"/>
      <c r="N15" s="46"/>
      <c r="O15" s="46"/>
      <c r="P15" s="69"/>
      <c r="Q15" s="7"/>
      <c r="R15" s="38" t="s">
        <v>980</v>
      </c>
      <c r="S15" s="38"/>
      <c r="T15" s="38"/>
    </row>
    <row r="16" spans="2:20" ht="28.9" customHeight="1">
      <c r="B16" s="102" t="s">
        <v>994</v>
      </c>
      <c r="C16" s="71" t="s">
        <v>995</v>
      </c>
      <c r="D16" s="38" t="s">
        <v>976</v>
      </c>
      <c r="E16" s="64"/>
      <c r="F16" s="46"/>
      <c r="G16" s="46"/>
      <c r="H16" s="46"/>
      <c r="I16" s="46"/>
      <c r="J16" s="46"/>
      <c r="K16" s="46"/>
      <c r="L16" s="46"/>
      <c r="M16" s="46"/>
      <c r="N16" s="46"/>
      <c r="O16" s="46"/>
      <c r="P16" s="69"/>
      <c r="Q16" s="7"/>
      <c r="R16" s="38" t="s">
        <v>983</v>
      </c>
      <c r="S16" s="38"/>
      <c r="T16" s="38"/>
    </row>
    <row r="17" spans="1:20" ht="25.15" customHeight="1">
      <c r="B17" s="102" t="s">
        <v>996</v>
      </c>
      <c r="C17" s="71" t="s">
        <v>997</v>
      </c>
      <c r="D17" s="38" t="s">
        <v>976</v>
      </c>
      <c r="E17" s="64"/>
      <c r="F17" s="46"/>
      <c r="G17" s="46"/>
      <c r="H17" s="46"/>
      <c r="I17" s="46"/>
      <c r="J17" s="46"/>
      <c r="K17" s="46"/>
      <c r="L17" s="46"/>
      <c r="M17" s="46"/>
      <c r="N17" s="46"/>
      <c r="O17" s="46"/>
      <c r="P17" s="69"/>
      <c r="Q17" s="7"/>
      <c r="R17" s="38" t="s">
        <v>998</v>
      </c>
      <c r="S17" s="38" t="s">
        <v>999</v>
      </c>
      <c r="T17" s="38" t="s">
        <v>1000</v>
      </c>
    </row>
    <row r="18" spans="1:20" ht="25.15" customHeight="1">
      <c r="B18" s="102" t="s">
        <v>1001</v>
      </c>
      <c r="C18" s="71" t="s">
        <v>1002</v>
      </c>
      <c r="D18" s="38" t="s">
        <v>976</v>
      </c>
      <c r="E18" s="64"/>
      <c r="F18" s="46"/>
      <c r="G18" s="46"/>
      <c r="H18" s="46"/>
      <c r="I18" s="46"/>
      <c r="J18" s="46"/>
      <c r="K18" s="46"/>
      <c r="L18" s="46"/>
      <c r="M18" s="46"/>
      <c r="N18" s="46"/>
      <c r="O18" s="46"/>
      <c r="P18" s="69"/>
      <c r="Q18" s="7"/>
      <c r="R18" s="38" t="s">
        <v>998</v>
      </c>
      <c r="S18" s="38"/>
      <c r="T18" s="38" t="s">
        <v>1003</v>
      </c>
    </row>
    <row r="19" spans="1:20" ht="25.15" customHeight="1">
      <c r="B19" s="102" t="s">
        <v>1004</v>
      </c>
      <c r="C19" s="71" t="s">
        <v>1005</v>
      </c>
      <c r="D19" s="38" t="s">
        <v>976</v>
      </c>
      <c r="E19" s="64"/>
      <c r="F19" s="46"/>
      <c r="G19" s="46"/>
      <c r="H19" s="46"/>
      <c r="I19" s="46"/>
      <c r="J19" s="46"/>
      <c r="K19" s="46"/>
      <c r="L19" s="46"/>
      <c r="M19" s="46"/>
      <c r="N19" s="46"/>
      <c r="O19" s="46"/>
      <c r="P19" s="69"/>
      <c r="Q19" s="7"/>
      <c r="R19" s="38" t="s">
        <v>998</v>
      </c>
      <c r="S19" s="38"/>
      <c r="T19" s="38" t="s">
        <v>1006</v>
      </c>
    </row>
    <row r="20" spans="1:20" ht="25.15" customHeight="1">
      <c r="B20" s="102" t="s">
        <v>1007</v>
      </c>
      <c r="C20" s="71" t="s">
        <v>1008</v>
      </c>
      <c r="D20" s="38" t="s">
        <v>128</v>
      </c>
      <c r="E20" s="52"/>
      <c r="F20" s="47"/>
      <c r="G20" s="47"/>
      <c r="H20" s="47"/>
      <c r="I20" s="47"/>
      <c r="J20" s="47"/>
      <c r="K20" s="47"/>
      <c r="L20" s="47"/>
      <c r="M20" s="47"/>
      <c r="N20" s="47"/>
      <c r="O20" s="47"/>
      <c r="P20" s="51"/>
      <c r="Q20" s="7"/>
      <c r="R20" s="38" t="s">
        <v>1009</v>
      </c>
      <c r="S20" s="38" t="s">
        <v>1010</v>
      </c>
      <c r="T20" s="38" t="s">
        <v>1010</v>
      </c>
    </row>
    <row r="21" spans="1:20" ht="25.15" customHeight="1">
      <c r="B21" s="102" t="s">
        <v>1011</v>
      </c>
      <c r="C21" s="71" t="s">
        <v>1012</v>
      </c>
      <c r="D21" s="38" t="s">
        <v>128</v>
      </c>
      <c r="E21" s="52"/>
      <c r="F21" s="47"/>
      <c r="G21" s="47"/>
      <c r="H21" s="47"/>
      <c r="I21" s="47"/>
      <c r="J21" s="47"/>
      <c r="K21" s="47"/>
      <c r="L21" s="47"/>
      <c r="M21" s="47"/>
      <c r="N21" s="47"/>
      <c r="O21" s="47"/>
      <c r="P21" s="51"/>
      <c r="Q21" s="7"/>
      <c r="R21" s="38" t="s">
        <v>1013</v>
      </c>
      <c r="S21" s="38" t="s">
        <v>1014</v>
      </c>
      <c r="T21" s="38" t="s">
        <v>1014</v>
      </c>
    </row>
    <row r="22" spans="1:20" ht="25.15" customHeight="1">
      <c r="B22" s="102" t="s">
        <v>1015</v>
      </c>
      <c r="C22" s="71" t="s">
        <v>1016</v>
      </c>
      <c r="D22" s="38" t="s">
        <v>128</v>
      </c>
      <c r="E22" s="52"/>
      <c r="F22" s="47"/>
      <c r="G22" s="47"/>
      <c r="H22" s="47"/>
      <c r="I22" s="47"/>
      <c r="J22" s="47"/>
      <c r="K22" s="47"/>
      <c r="L22" s="47"/>
      <c r="M22" s="47"/>
      <c r="N22" s="47"/>
      <c r="O22" s="47"/>
      <c r="P22" s="51"/>
      <c r="Q22" s="7"/>
      <c r="R22" s="38" t="s">
        <v>1017</v>
      </c>
      <c r="S22" s="38" t="s">
        <v>1018</v>
      </c>
      <c r="T22" s="38" t="s">
        <v>1018</v>
      </c>
    </row>
    <row r="23" spans="1:20" ht="25.15" customHeight="1">
      <c r="B23" s="102" t="s">
        <v>1019</v>
      </c>
      <c r="C23" s="71" t="s">
        <v>1020</v>
      </c>
      <c r="D23" s="38" t="s">
        <v>128</v>
      </c>
      <c r="E23" s="52"/>
      <c r="F23" s="47"/>
      <c r="G23" s="47"/>
      <c r="H23" s="47"/>
      <c r="I23" s="47"/>
      <c r="J23" s="47"/>
      <c r="K23" s="47"/>
      <c r="L23" s="47"/>
      <c r="M23" s="47"/>
      <c r="N23" s="47"/>
      <c r="O23" s="47"/>
      <c r="P23" s="51"/>
      <c r="Q23" s="7"/>
      <c r="R23" s="38" t="s">
        <v>1021</v>
      </c>
      <c r="S23" s="38" t="s">
        <v>1022</v>
      </c>
      <c r="T23" s="38" t="s">
        <v>1022</v>
      </c>
    </row>
    <row r="24" spans="1:20" ht="25.15" customHeight="1">
      <c r="B24" s="102" t="s">
        <v>1023</v>
      </c>
      <c r="C24" s="71" t="s">
        <v>1024</v>
      </c>
      <c r="D24" s="38" t="s">
        <v>128</v>
      </c>
      <c r="E24" s="52"/>
      <c r="F24" s="47"/>
      <c r="G24" s="47"/>
      <c r="H24" s="47"/>
      <c r="I24" s="47"/>
      <c r="J24" s="47"/>
      <c r="K24" s="47"/>
      <c r="L24" s="47"/>
      <c r="M24" s="47"/>
      <c r="N24" s="47"/>
      <c r="O24" s="47"/>
      <c r="P24" s="51"/>
      <c r="Q24" s="7"/>
      <c r="R24" s="38" t="s">
        <v>1025</v>
      </c>
      <c r="S24" s="38" t="s">
        <v>1026</v>
      </c>
      <c r="T24" s="38" t="s">
        <v>1026</v>
      </c>
    </row>
    <row r="25" spans="1:20" s="29" customFormat="1" ht="25.15" customHeight="1">
      <c r="A25"/>
      <c r="B25" s="102" t="s">
        <v>1027</v>
      </c>
      <c r="C25" s="71" t="s">
        <v>1028</v>
      </c>
      <c r="D25" s="38" t="s">
        <v>128</v>
      </c>
      <c r="E25" s="52"/>
      <c r="F25" s="47"/>
      <c r="G25" s="47"/>
      <c r="H25" s="47"/>
      <c r="I25" s="47"/>
      <c r="J25" s="47"/>
      <c r="K25" s="47"/>
      <c r="L25" s="47"/>
      <c r="M25" s="47"/>
      <c r="N25" s="47"/>
      <c r="O25" s="47"/>
      <c r="P25" s="51"/>
      <c r="Q25" s="43"/>
      <c r="R25" s="38"/>
      <c r="S25" s="38" t="s">
        <v>1029</v>
      </c>
      <c r="T25" s="38"/>
    </row>
    <row r="26" spans="1:20" s="29" customFormat="1" ht="25.15" customHeight="1">
      <c r="B26" s="102" t="s">
        <v>1030</v>
      </c>
      <c r="C26" s="71" t="s">
        <v>1031</v>
      </c>
      <c r="D26" s="38" t="s">
        <v>128</v>
      </c>
      <c r="E26" s="52"/>
      <c r="F26" s="47"/>
      <c r="G26" s="47"/>
      <c r="H26" s="47"/>
      <c r="I26" s="47"/>
      <c r="J26" s="47"/>
      <c r="K26" s="47"/>
      <c r="L26" s="47"/>
      <c r="M26" s="47"/>
      <c r="N26" s="47"/>
      <c r="O26" s="47"/>
      <c r="P26" s="51"/>
      <c r="Q26" s="43"/>
      <c r="R26" s="38"/>
      <c r="S26" s="38" t="s">
        <v>1032</v>
      </c>
      <c r="T26" s="38"/>
    </row>
    <row r="27" spans="1:20" ht="25.15" customHeight="1">
      <c r="A27" s="29"/>
      <c r="B27" s="102" t="s">
        <v>1033</v>
      </c>
      <c r="C27" s="71" t="s">
        <v>1034</v>
      </c>
      <c r="D27" s="38" t="s">
        <v>213</v>
      </c>
      <c r="E27" s="52"/>
      <c r="F27" s="47"/>
      <c r="G27" s="47"/>
      <c r="H27" s="47"/>
      <c r="I27" s="47"/>
      <c r="J27" s="47"/>
      <c r="K27" s="47"/>
      <c r="L27" s="47"/>
      <c r="M27" s="47"/>
      <c r="N27" s="47"/>
      <c r="O27" s="47"/>
      <c r="P27" s="51"/>
      <c r="Q27" s="7"/>
      <c r="R27" s="38" t="s">
        <v>1035</v>
      </c>
      <c r="S27" s="38" t="s">
        <v>1036</v>
      </c>
      <c r="T27" s="38" t="s">
        <v>1036</v>
      </c>
    </row>
    <row r="28" spans="1:20" ht="25.15" customHeight="1">
      <c r="B28" s="102" t="s">
        <v>1037</v>
      </c>
      <c r="C28" s="71" t="s">
        <v>1038</v>
      </c>
      <c r="D28" s="38" t="s">
        <v>1039</v>
      </c>
      <c r="E28" s="52"/>
      <c r="F28" s="47"/>
      <c r="G28" s="47"/>
      <c r="H28" s="47"/>
      <c r="I28" s="47"/>
      <c r="J28" s="47"/>
      <c r="K28" s="47"/>
      <c r="L28" s="47"/>
      <c r="M28" s="47"/>
      <c r="N28" s="47"/>
      <c r="O28" s="47"/>
      <c r="P28" s="51"/>
      <c r="Q28" s="7"/>
      <c r="R28" s="38" t="s">
        <v>1040</v>
      </c>
      <c r="S28" s="38" t="s">
        <v>1041</v>
      </c>
      <c r="T28" s="38" t="s">
        <v>1041</v>
      </c>
    </row>
    <row r="29" spans="1:20" ht="25.15" customHeight="1">
      <c r="B29" s="102" t="s">
        <v>1042</v>
      </c>
      <c r="C29" s="71" t="s">
        <v>1043</v>
      </c>
      <c r="D29" s="38" t="s">
        <v>1044</v>
      </c>
      <c r="E29" s="52"/>
      <c r="F29" s="47"/>
      <c r="G29" s="47"/>
      <c r="H29" s="47"/>
      <c r="I29" s="47"/>
      <c r="J29" s="47"/>
      <c r="K29" s="47"/>
      <c r="L29" s="47"/>
      <c r="M29" s="47"/>
      <c r="N29" s="47"/>
      <c r="O29" s="47"/>
      <c r="P29" s="51"/>
      <c r="Q29" s="7"/>
      <c r="R29" s="38" t="s">
        <v>1045</v>
      </c>
      <c r="S29" s="38" t="s">
        <v>1046</v>
      </c>
      <c r="T29" s="38"/>
    </row>
    <row r="30" spans="1:20" ht="25.15" customHeight="1">
      <c r="B30" s="102" t="s">
        <v>1047</v>
      </c>
      <c r="C30" s="71" t="s">
        <v>1048</v>
      </c>
      <c r="D30" s="38" t="s">
        <v>1049</v>
      </c>
      <c r="E30" s="52"/>
      <c r="F30" s="47"/>
      <c r="G30" s="47"/>
      <c r="H30" s="47"/>
      <c r="I30" s="47"/>
      <c r="J30" s="47"/>
      <c r="K30" s="47"/>
      <c r="L30" s="47"/>
      <c r="M30" s="47"/>
      <c r="N30" s="47"/>
      <c r="O30" s="47"/>
      <c r="P30" s="51"/>
      <c r="Q30" s="7"/>
      <c r="R30" s="38" t="s">
        <v>1050</v>
      </c>
      <c r="S30" s="38" t="s">
        <v>1051</v>
      </c>
      <c r="T30" s="38" t="s">
        <v>1051</v>
      </c>
    </row>
    <row r="31" spans="1:20" ht="25.15" customHeight="1">
      <c r="B31" s="102" t="s">
        <v>1052</v>
      </c>
      <c r="C31" s="71" t="s">
        <v>1053</v>
      </c>
      <c r="D31" s="38"/>
      <c r="E31" s="52"/>
      <c r="F31" s="47"/>
      <c r="G31" s="47"/>
      <c r="H31" s="47"/>
      <c r="I31" s="47"/>
      <c r="J31" s="47"/>
      <c r="K31" s="47"/>
      <c r="L31" s="47"/>
      <c r="M31" s="47"/>
      <c r="N31" s="47"/>
      <c r="O31" s="47"/>
      <c r="P31" s="51"/>
      <c r="Q31" s="7"/>
      <c r="R31" s="38"/>
      <c r="S31" s="38" t="s">
        <v>1054</v>
      </c>
      <c r="T31" s="38"/>
    </row>
    <row r="32" spans="1:20" ht="25.15" customHeight="1">
      <c r="B32" s="102" t="s">
        <v>1055</v>
      </c>
      <c r="C32" s="71" t="s">
        <v>1056</v>
      </c>
      <c r="D32" s="38"/>
      <c r="E32" s="52"/>
      <c r="F32" s="47"/>
      <c r="G32" s="47"/>
      <c r="H32" s="47"/>
      <c r="I32" s="47"/>
      <c r="J32" s="47"/>
      <c r="K32" s="47"/>
      <c r="L32" s="47"/>
      <c r="M32" s="47"/>
      <c r="N32" s="47"/>
      <c r="O32" s="47"/>
      <c r="P32" s="51"/>
      <c r="Q32" s="7"/>
      <c r="R32" s="38"/>
      <c r="S32" s="38" t="s">
        <v>1057</v>
      </c>
      <c r="T32" s="38"/>
    </row>
    <row r="33" spans="1:20" ht="25.15" customHeight="1">
      <c r="B33" s="102" t="s">
        <v>1058</v>
      </c>
      <c r="C33" s="71" t="s">
        <v>1059</v>
      </c>
      <c r="D33" s="38" t="s">
        <v>1049</v>
      </c>
      <c r="E33" s="52"/>
      <c r="F33" s="47"/>
      <c r="G33" s="47"/>
      <c r="H33" s="47"/>
      <c r="I33" s="47"/>
      <c r="J33" s="47"/>
      <c r="K33" s="47"/>
      <c r="L33" s="47"/>
      <c r="M33" s="47"/>
      <c r="N33" s="47"/>
      <c r="O33" s="47"/>
      <c r="P33" s="51"/>
      <c r="Q33" s="7"/>
      <c r="R33" s="38" t="s">
        <v>1060</v>
      </c>
      <c r="S33" s="38" t="s">
        <v>1061</v>
      </c>
      <c r="T33" s="38" t="s">
        <v>1061</v>
      </c>
    </row>
    <row r="34" spans="1:20" ht="25.15" customHeight="1">
      <c r="B34" s="102" t="s">
        <v>1062</v>
      </c>
      <c r="C34" s="71" t="s">
        <v>1063</v>
      </c>
      <c r="D34" s="65"/>
      <c r="E34" s="52"/>
      <c r="F34" s="47"/>
      <c r="G34" s="47"/>
      <c r="H34" s="47"/>
      <c r="I34" s="47"/>
      <c r="J34" s="47"/>
      <c r="K34" s="47"/>
      <c r="L34" s="47"/>
      <c r="M34" s="47"/>
      <c r="N34" s="47"/>
      <c r="O34" s="47"/>
      <c r="P34" s="51"/>
      <c r="Q34" s="7"/>
      <c r="R34" s="38"/>
      <c r="S34" s="38"/>
      <c r="T34" s="38" t="s">
        <v>1064</v>
      </c>
    </row>
    <row r="35" spans="1:20" ht="25.15" customHeight="1">
      <c r="B35" s="102" t="s">
        <v>1065</v>
      </c>
      <c r="C35" s="71" t="s">
        <v>1066</v>
      </c>
      <c r="D35" s="38"/>
      <c r="E35" s="52"/>
      <c r="F35" s="47"/>
      <c r="G35" s="47"/>
      <c r="H35" s="47"/>
      <c r="I35" s="47"/>
      <c r="J35" s="47"/>
      <c r="K35" s="47"/>
      <c r="L35" s="47"/>
      <c r="M35" s="47"/>
      <c r="N35" s="47"/>
      <c r="O35" s="47"/>
      <c r="P35" s="51"/>
      <c r="Q35" s="7"/>
      <c r="R35" s="38"/>
      <c r="S35" s="38"/>
      <c r="T35" s="38" t="s">
        <v>1067</v>
      </c>
    </row>
    <row r="36" spans="1:20" ht="14.45">
      <c r="S36" s="15"/>
      <c r="T36" s="44"/>
    </row>
    <row r="37" spans="1:20" ht="14.45">
      <c r="S37" s="15"/>
      <c r="T37" s="44"/>
    </row>
    <row r="38" spans="1:20" ht="14.45">
      <c r="S38" s="15"/>
      <c r="T38" s="44"/>
    </row>
    <row r="39" spans="1:20" ht="14.45">
      <c r="B39" s="293" t="s">
        <v>1068</v>
      </c>
      <c r="C39" s="293"/>
      <c r="D39" s="293"/>
      <c r="E39" s="293"/>
      <c r="F39" s="293"/>
      <c r="G39" s="293"/>
      <c r="H39" s="293"/>
      <c r="I39" s="293"/>
      <c r="J39" s="293"/>
      <c r="K39" s="293"/>
      <c r="L39" s="293"/>
      <c r="M39" s="293"/>
      <c r="N39" s="293"/>
      <c r="O39" s="293"/>
      <c r="P39" s="293"/>
      <c r="Q39" s="293"/>
      <c r="R39" s="293"/>
      <c r="S39" s="293"/>
      <c r="T39" s="293"/>
    </row>
    <row r="40" spans="1:20" ht="14.45">
      <c r="A40" s="9"/>
      <c r="B40" s="66" t="s">
        <v>4</v>
      </c>
      <c r="C40" s="67" t="s">
        <v>786</v>
      </c>
      <c r="D40" s="67" t="s">
        <v>324</v>
      </c>
      <c r="E40" s="68" t="s">
        <v>958</v>
      </c>
      <c r="F40" s="68" t="s">
        <v>959</v>
      </c>
      <c r="G40" s="68" t="s">
        <v>960</v>
      </c>
      <c r="H40" s="68" t="s">
        <v>961</v>
      </c>
      <c r="I40" s="68" t="s">
        <v>962</v>
      </c>
      <c r="J40" s="68" t="s">
        <v>963</v>
      </c>
      <c r="K40" s="68" t="s">
        <v>964</v>
      </c>
      <c r="L40" s="68" t="s">
        <v>965</v>
      </c>
      <c r="M40" s="68" t="s">
        <v>966</v>
      </c>
      <c r="N40" s="68" t="s">
        <v>967</v>
      </c>
      <c r="O40" s="68" t="s">
        <v>968</v>
      </c>
      <c r="P40" s="68" t="s">
        <v>969</v>
      </c>
      <c r="Q40" s="70" t="s">
        <v>970</v>
      </c>
      <c r="R40" s="67" t="s">
        <v>971</v>
      </c>
      <c r="S40" s="67" t="s">
        <v>972</v>
      </c>
      <c r="T40" s="67" t="s">
        <v>973</v>
      </c>
    </row>
    <row r="41" spans="1:20" ht="25.15" customHeight="1">
      <c r="B41" s="102" t="s">
        <v>1069</v>
      </c>
      <c r="C41" s="71" t="s">
        <v>1070</v>
      </c>
      <c r="D41" s="38" t="s">
        <v>976</v>
      </c>
      <c r="E41" s="46"/>
      <c r="F41" s="46"/>
      <c r="G41" s="46"/>
      <c r="H41" s="46"/>
      <c r="I41" s="46"/>
      <c r="J41" s="46"/>
      <c r="K41" s="46"/>
      <c r="L41" s="46"/>
      <c r="M41" s="46"/>
      <c r="N41" s="46"/>
      <c r="O41" s="46"/>
      <c r="P41" s="69"/>
      <c r="Q41" s="7"/>
      <c r="R41" s="71" t="s">
        <v>1071</v>
      </c>
      <c r="S41" s="38"/>
      <c r="T41" s="38"/>
    </row>
    <row r="42" spans="1:20" ht="25.15" customHeight="1">
      <c r="B42" s="102" t="s">
        <v>1072</v>
      </c>
      <c r="C42" s="71" t="s">
        <v>1073</v>
      </c>
      <c r="D42" s="38" t="s">
        <v>976</v>
      </c>
      <c r="E42" s="46"/>
      <c r="F42" s="46"/>
      <c r="G42" s="46"/>
      <c r="H42" s="46"/>
      <c r="I42" s="46"/>
      <c r="J42" s="46"/>
      <c r="K42" s="46"/>
      <c r="L42" s="46"/>
      <c r="M42" s="46"/>
      <c r="N42" s="46"/>
      <c r="O42" s="46"/>
      <c r="P42" s="69"/>
      <c r="Q42" s="7"/>
      <c r="R42" s="71" t="s">
        <v>980</v>
      </c>
      <c r="S42" s="38"/>
      <c r="T42" s="38"/>
    </row>
    <row r="43" spans="1:20" ht="25.15" customHeight="1">
      <c r="B43" s="102" t="s">
        <v>1074</v>
      </c>
      <c r="C43" s="71" t="s">
        <v>1075</v>
      </c>
      <c r="D43" s="38" t="s">
        <v>976</v>
      </c>
      <c r="E43" s="46"/>
      <c r="F43" s="46"/>
      <c r="G43" s="46"/>
      <c r="H43" s="46"/>
      <c r="I43" s="46"/>
      <c r="J43" s="46"/>
      <c r="K43" s="46"/>
      <c r="L43" s="46"/>
      <c r="M43" s="46"/>
      <c r="N43" s="46"/>
      <c r="O43" s="46"/>
      <c r="P43" s="69"/>
      <c r="Q43" s="7"/>
      <c r="R43" s="71" t="s">
        <v>1076</v>
      </c>
      <c r="S43" s="38"/>
      <c r="T43" s="38"/>
    </row>
    <row r="44" spans="1:20" ht="25.15" customHeight="1">
      <c r="B44" s="102" t="s">
        <v>1077</v>
      </c>
      <c r="C44" s="71" t="s">
        <v>1078</v>
      </c>
      <c r="D44" s="38" t="s">
        <v>976</v>
      </c>
      <c r="E44" s="46"/>
      <c r="F44" s="46"/>
      <c r="G44" s="46"/>
      <c r="H44" s="46"/>
      <c r="I44" s="46"/>
      <c r="J44" s="46"/>
      <c r="K44" s="46"/>
      <c r="L44" s="46"/>
      <c r="M44" s="46"/>
      <c r="N44" s="46"/>
      <c r="O44" s="46"/>
      <c r="P44" s="69"/>
      <c r="Q44" s="7"/>
      <c r="R44" s="71" t="s">
        <v>1071</v>
      </c>
      <c r="S44" s="38"/>
      <c r="T44" s="38"/>
    </row>
    <row r="45" spans="1:20" ht="25.15" customHeight="1">
      <c r="B45" s="102" t="s">
        <v>1079</v>
      </c>
      <c r="C45" s="71" t="s">
        <v>1073</v>
      </c>
      <c r="D45" s="38" t="s">
        <v>976</v>
      </c>
      <c r="E45" s="46"/>
      <c r="F45" s="46"/>
      <c r="G45" s="46"/>
      <c r="H45" s="46"/>
      <c r="I45" s="46"/>
      <c r="J45" s="46"/>
      <c r="K45" s="46"/>
      <c r="L45" s="46"/>
      <c r="M45" s="46"/>
      <c r="N45" s="46"/>
      <c r="O45" s="46"/>
      <c r="P45" s="69"/>
      <c r="Q45" s="7"/>
      <c r="R45" s="71" t="s">
        <v>980</v>
      </c>
      <c r="S45" s="38"/>
      <c r="T45" s="38"/>
    </row>
    <row r="46" spans="1:20" ht="25.15" customHeight="1">
      <c r="B46" s="102" t="s">
        <v>1080</v>
      </c>
      <c r="C46" s="71" t="s">
        <v>1081</v>
      </c>
      <c r="D46" s="38" t="s">
        <v>976</v>
      </c>
      <c r="E46" s="46"/>
      <c r="F46" s="46"/>
      <c r="G46" s="46"/>
      <c r="H46" s="46"/>
      <c r="I46" s="46"/>
      <c r="J46" s="46"/>
      <c r="K46" s="46"/>
      <c r="L46" s="46"/>
      <c r="M46" s="46"/>
      <c r="N46" s="46"/>
      <c r="O46" s="46"/>
      <c r="P46" s="69"/>
      <c r="Q46" s="7"/>
      <c r="R46" s="71" t="s">
        <v>1076</v>
      </c>
      <c r="S46" s="38"/>
      <c r="T46" s="38"/>
    </row>
    <row r="47" spans="1:20" ht="25.15" customHeight="1">
      <c r="B47" s="102" t="s">
        <v>1082</v>
      </c>
      <c r="C47" s="71" t="s">
        <v>1083</v>
      </c>
      <c r="D47" s="38" t="s">
        <v>976</v>
      </c>
      <c r="E47" s="46"/>
      <c r="F47" s="46"/>
      <c r="G47" s="46"/>
      <c r="H47" s="46"/>
      <c r="I47" s="46"/>
      <c r="J47" s="46"/>
      <c r="K47" s="46"/>
      <c r="L47" s="46"/>
      <c r="M47" s="46"/>
      <c r="N47" s="46"/>
      <c r="O47" s="46"/>
      <c r="P47" s="69"/>
      <c r="Q47" s="7"/>
      <c r="R47" s="71" t="s">
        <v>1071</v>
      </c>
      <c r="S47" s="38"/>
      <c r="T47" s="38"/>
    </row>
    <row r="48" spans="1:20" ht="25.15" customHeight="1">
      <c r="B48" s="102" t="s">
        <v>1084</v>
      </c>
      <c r="C48" s="71" t="s">
        <v>1073</v>
      </c>
      <c r="D48" s="38" t="s">
        <v>976</v>
      </c>
      <c r="E48" s="46"/>
      <c r="F48" s="46"/>
      <c r="G48" s="46"/>
      <c r="H48" s="46"/>
      <c r="I48" s="46"/>
      <c r="J48" s="46"/>
      <c r="K48" s="46"/>
      <c r="L48" s="46"/>
      <c r="M48" s="46"/>
      <c r="N48" s="46"/>
      <c r="O48" s="46"/>
      <c r="P48" s="69"/>
      <c r="Q48" s="7"/>
      <c r="R48" s="71" t="s">
        <v>980</v>
      </c>
      <c r="S48" s="38"/>
      <c r="T48" s="38"/>
    </row>
    <row r="49" spans="2:20" ht="25.15" customHeight="1">
      <c r="B49" s="102" t="s">
        <v>1085</v>
      </c>
      <c r="C49" s="71" t="s">
        <v>1086</v>
      </c>
      <c r="D49" s="38" t="s">
        <v>976</v>
      </c>
      <c r="E49" s="46"/>
      <c r="F49" s="46"/>
      <c r="G49" s="46"/>
      <c r="H49" s="46"/>
      <c r="I49" s="46"/>
      <c r="J49" s="46"/>
      <c r="K49" s="46"/>
      <c r="L49" s="46"/>
      <c r="M49" s="46"/>
      <c r="N49" s="46"/>
      <c r="O49" s="46"/>
      <c r="P49" s="69"/>
      <c r="Q49" s="7"/>
      <c r="R49" s="71" t="s">
        <v>1076</v>
      </c>
      <c r="S49" s="38"/>
      <c r="T49" s="38"/>
    </row>
    <row r="50" spans="2:20" ht="25.15" customHeight="1">
      <c r="B50" s="102" t="s">
        <v>1087</v>
      </c>
      <c r="C50" s="71" t="s">
        <v>1088</v>
      </c>
      <c r="D50" s="38" t="s">
        <v>976</v>
      </c>
      <c r="E50" s="46"/>
      <c r="F50" s="46"/>
      <c r="G50" s="46"/>
      <c r="H50" s="46"/>
      <c r="I50" s="46"/>
      <c r="J50" s="46"/>
      <c r="K50" s="46"/>
      <c r="L50" s="46"/>
      <c r="M50" s="46"/>
      <c r="N50" s="46"/>
      <c r="O50" s="46"/>
      <c r="P50" s="69"/>
      <c r="Q50" s="7"/>
      <c r="R50" s="71" t="s">
        <v>1089</v>
      </c>
      <c r="S50" s="38" t="s">
        <v>1090</v>
      </c>
      <c r="T50" s="38" t="s">
        <v>1091</v>
      </c>
    </row>
    <row r="51" spans="2:20" ht="25.15" customHeight="1">
      <c r="B51" s="102" t="s">
        <v>1092</v>
      </c>
      <c r="C51" s="71" t="s">
        <v>1093</v>
      </c>
      <c r="D51" s="38" t="s">
        <v>1049</v>
      </c>
      <c r="E51" s="47"/>
      <c r="F51" s="47"/>
      <c r="G51" s="47"/>
      <c r="H51" s="47"/>
      <c r="I51" s="47"/>
      <c r="J51" s="47"/>
      <c r="K51" s="47"/>
      <c r="L51" s="47"/>
      <c r="M51" s="47"/>
      <c r="N51" s="47"/>
      <c r="O51" s="47"/>
      <c r="P51" s="47"/>
      <c r="Q51" s="7"/>
      <c r="R51" s="71" t="s">
        <v>1094</v>
      </c>
      <c r="S51" s="38" t="s">
        <v>1095</v>
      </c>
      <c r="T51" s="38" t="s">
        <v>1095</v>
      </c>
    </row>
    <row r="52" spans="2:20" ht="25.15" customHeight="1">
      <c r="B52" s="102" t="s">
        <v>1096</v>
      </c>
      <c r="C52" s="71" t="s">
        <v>1097</v>
      </c>
      <c r="D52" s="38" t="s">
        <v>1098</v>
      </c>
      <c r="E52" s="47"/>
      <c r="F52" s="47"/>
      <c r="G52" s="47"/>
      <c r="H52" s="47"/>
      <c r="I52" s="47"/>
      <c r="J52" s="47"/>
      <c r="K52" s="47"/>
      <c r="L52" s="47"/>
      <c r="M52" s="47"/>
      <c r="N52" s="47"/>
      <c r="O52" s="47"/>
      <c r="P52" s="47"/>
      <c r="Q52" s="7"/>
      <c r="R52" s="71" t="s">
        <v>1099</v>
      </c>
      <c r="S52" s="38" t="s">
        <v>1100</v>
      </c>
      <c r="T52" s="38" t="s">
        <v>1100</v>
      </c>
    </row>
    <row r="53" spans="2:20" ht="25.15" customHeight="1">
      <c r="B53" s="102" t="s">
        <v>1101</v>
      </c>
      <c r="C53" s="71" t="s">
        <v>1102</v>
      </c>
      <c r="D53" s="38" t="s">
        <v>213</v>
      </c>
      <c r="E53" s="47"/>
      <c r="F53" s="47"/>
      <c r="G53" s="47"/>
      <c r="H53" s="47"/>
      <c r="I53" s="47"/>
      <c r="J53" s="47"/>
      <c r="K53" s="47"/>
      <c r="L53" s="47"/>
      <c r="M53" s="47"/>
      <c r="N53" s="47"/>
      <c r="O53" s="47"/>
      <c r="P53" s="47"/>
      <c r="Q53" s="7"/>
      <c r="R53" s="71" t="s">
        <v>1103</v>
      </c>
      <c r="S53" s="38" t="s">
        <v>1104</v>
      </c>
      <c r="T53" s="38" t="s">
        <v>1105</v>
      </c>
    </row>
    <row r="54" spans="2:20" ht="25.15" customHeight="1">
      <c r="B54" s="102" t="s">
        <v>1106</v>
      </c>
      <c r="C54" s="71" t="s">
        <v>1107</v>
      </c>
      <c r="D54" s="38" t="s">
        <v>213</v>
      </c>
      <c r="E54" s="47"/>
      <c r="F54" s="47"/>
      <c r="G54" s="47"/>
      <c r="H54" s="47"/>
      <c r="I54" s="47"/>
      <c r="J54" s="47"/>
      <c r="K54" s="47"/>
      <c r="L54" s="47"/>
      <c r="M54" s="47"/>
      <c r="N54" s="47"/>
      <c r="O54" s="47"/>
      <c r="P54" s="47"/>
      <c r="Q54" s="7"/>
      <c r="R54" s="71"/>
      <c r="S54" s="38" t="s">
        <v>1108</v>
      </c>
      <c r="T54" s="38" t="s">
        <v>1108</v>
      </c>
    </row>
    <row r="55" spans="2:20" ht="25.15" customHeight="1">
      <c r="B55" s="102" t="s">
        <v>1109</v>
      </c>
      <c r="C55" s="71" t="s">
        <v>1110</v>
      </c>
      <c r="D55" s="38" t="s">
        <v>1111</v>
      </c>
      <c r="E55" s="47"/>
      <c r="F55" s="47"/>
      <c r="G55" s="47"/>
      <c r="H55" s="47"/>
      <c r="I55" s="47"/>
      <c r="J55" s="47"/>
      <c r="K55" s="47"/>
      <c r="L55" s="47"/>
      <c r="M55" s="47"/>
      <c r="N55" s="47"/>
      <c r="O55" s="47"/>
      <c r="P55" s="47"/>
      <c r="Q55" s="7"/>
      <c r="R55" s="71" t="s">
        <v>1112</v>
      </c>
      <c r="S55" s="38" t="s">
        <v>1113</v>
      </c>
      <c r="T55" s="38" t="s">
        <v>1114</v>
      </c>
    </row>
    <row r="56" spans="2:20" ht="25.15" customHeight="1">
      <c r="B56" s="102" t="s">
        <v>1115</v>
      </c>
      <c r="C56" s="71" t="s">
        <v>1116</v>
      </c>
      <c r="D56" s="38" t="s">
        <v>1111</v>
      </c>
      <c r="E56" s="47"/>
      <c r="F56" s="47"/>
      <c r="G56" s="47"/>
      <c r="H56" s="47"/>
      <c r="I56" s="47"/>
      <c r="J56" s="47"/>
      <c r="K56" s="47"/>
      <c r="L56" s="47"/>
      <c r="M56" s="47"/>
      <c r="N56" s="47"/>
      <c r="O56" s="47"/>
      <c r="P56" s="47"/>
      <c r="Q56" s="7"/>
      <c r="R56" s="71" t="s">
        <v>1117</v>
      </c>
      <c r="S56" s="38" t="s">
        <v>1118</v>
      </c>
      <c r="T56" s="38" t="s">
        <v>1119</v>
      </c>
    </row>
    <row r="57" spans="2:20" ht="25.15" customHeight="1">
      <c r="B57" s="102" t="s">
        <v>1120</v>
      </c>
      <c r="C57" s="71" t="s">
        <v>1121</v>
      </c>
      <c r="D57" s="38" t="s">
        <v>1111</v>
      </c>
      <c r="E57" s="47"/>
      <c r="F57" s="47"/>
      <c r="G57" s="47"/>
      <c r="H57" s="47"/>
      <c r="I57" s="47"/>
      <c r="J57" s="47"/>
      <c r="K57" s="47"/>
      <c r="L57" s="47"/>
      <c r="M57" s="47"/>
      <c r="N57" s="47"/>
      <c r="O57" s="47"/>
      <c r="P57" s="47"/>
      <c r="Q57" s="7"/>
      <c r="R57" s="71" t="s">
        <v>1122</v>
      </c>
      <c r="S57" s="38" t="s">
        <v>1123</v>
      </c>
      <c r="T57" s="38" t="s">
        <v>1124</v>
      </c>
    </row>
    <row r="58" spans="2:20" ht="25.15" customHeight="1">
      <c r="B58" s="102" t="s">
        <v>1125</v>
      </c>
      <c r="C58" s="71" t="s">
        <v>1126</v>
      </c>
      <c r="D58" s="38" t="s">
        <v>1111</v>
      </c>
      <c r="E58" s="47"/>
      <c r="F58" s="47"/>
      <c r="G58" s="47"/>
      <c r="H58" s="47"/>
      <c r="I58" s="47"/>
      <c r="J58" s="47"/>
      <c r="K58" s="47"/>
      <c r="L58" s="47"/>
      <c r="M58" s="47"/>
      <c r="N58" s="47"/>
      <c r="O58" s="47"/>
      <c r="P58" s="47"/>
      <c r="Q58" s="7"/>
      <c r="R58" s="71" t="s">
        <v>1127</v>
      </c>
      <c r="S58" s="38" t="s">
        <v>1128</v>
      </c>
      <c r="T58" s="38"/>
    </row>
    <row r="59" spans="2:20" ht="25.15" customHeight="1">
      <c r="B59" s="102" t="s">
        <v>1129</v>
      </c>
      <c r="C59" s="71" t="s">
        <v>1130</v>
      </c>
      <c r="D59" s="38" t="s">
        <v>1111</v>
      </c>
      <c r="E59" s="47"/>
      <c r="F59" s="47"/>
      <c r="G59" s="47"/>
      <c r="H59" s="47"/>
      <c r="I59" s="47"/>
      <c r="J59" s="47"/>
      <c r="K59" s="47"/>
      <c r="L59" s="47"/>
      <c r="M59" s="47"/>
      <c r="N59" s="47"/>
      <c r="O59" s="47"/>
      <c r="P59" s="47"/>
      <c r="Q59" s="7"/>
      <c r="R59" s="71" t="s">
        <v>1131</v>
      </c>
      <c r="S59" s="38" t="s">
        <v>1132</v>
      </c>
      <c r="T59" s="38" t="s">
        <v>1133</v>
      </c>
    </row>
    <row r="60" spans="2:20" ht="25.15" customHeight="1">
      <c r="B60" s="102" t="s">
        <v>1134</v>
      </c>
      <c r="C60" s="71" t="s">
        <v>1135</v>
      </c>
      <c r="D60" s="38" t="s">
        <v>1111</v>
      </c>
      <c r="E60" s="47"/>
      <c r="F60" s="47"/>
      <c r="G60" s="47"/>
      <c r="H60" s="47"/>
      <c r="I60" s="47"/>
      <c r="J60" s="47"/>
      <c r="K60" s="47"/>
      <c r="L60" s="47"/>
      <c r="M60" s="47"/>
      <c r="N60" s="47"/>
      <c r="O60" s="47"/>
      <c r="P60" s="47"/>
      <c r="Q60" s="7"/>
      <c r="R60" s="71" t="s">
        <v>1136</v>
      </c>
      <c r="S60" s="38" t="s">
        <v>1137</v>
      </c>
      <c r="T60" s="38" t="s">
        <v>1138</v>
      </c>
    </row>
    <row r="61" spans="2:20" ht="25.15" customHeight="1">
      <c r="B61" s="102" t="s">
        <v>1139</v>
      </c>
      <c r="C61" s="71" t="s">
        <v>1140</v>
      </c>
      <c r="D61" s="38" t="s">
        <v>1111</v>
      </c>
      <c r="E61" s="47"/>
      <c r="F61" s="47"/>
      <c r="G61" s="47"/>
      <c r="H61" s="47"/>
      <c r="I61" s="47"/>
      <c r="J61" s="47"/>
      <c r="K61" s="47"/>
      <c r="L61" s="47"/>
      <c r="M61" s="47"/>
      <c r="N61" s="47"/>
      <c r="O61" s="47"/>
      <c r="P61" s="47"/>
      <c r="Q61" s="7"/>
      <c r="R61" s="71"/>
      <c r="S61" s="38"/>
      <c r="T61" s="38" t="s">
        <v>1141</v>
      </c>
    </row>
    <row r="62" spans="2:20" ht="25.15" customHeight="1">
      <c r="B62" s="102" t="s">
        <v>1142</v>
      </c>
      <c r="C62" s="71" t="s">
        <v>1143</v>
      </c>
      <c r="D62" s="38" t="s">
        <v>1111</v>
      </c>
      <c r="E62" s="47"/>
      <c r="F62" s="47"/>
      <c r="G62" s="47"/>
      <c r="H62" s="47"/>
      <c r="I62" s="47"/>
      <c r="J62" s="47"/>
      <c r="K62" s="47"/>
      <c r="L62" s="47"/>
      <c r="M62" s="47"/>
      <c r="N62" s="47"/>
      <c r="O62" s="47"/>
      <c r="P62" s="47"/>
      <c r="Q62" s="7"/>
      <c r="R62" s="71"/>
      <c r="S62" s="38"/>
      <c r="T62" s="38" t="s">
        <v>1144</v>
      </c>
    </row>
    <row r="63" spans="2:20" ht="25.15" customHeight="1">
      <c r="B63" s="102" t="s">
        <v>1145</v>
      </c>
      <c r="C63" s="71" t="s">
        <v>1146</v>
      </c>
      <c r="D63" s="38" t="s">
        <v>1111</v>
      </c>
      <c r="E63" s="47"/>
      <c r="F63" s="47"/>
      <c r="G63" s="47"/>
      <c r="H63" s="47"/>
      <c r="I63" s="47"/>
      <c r="J63" s="47"/>
      <c r="K63" s="47"/>
      <c r="L63" s="47"/>
      <c r="M63" s="47"/>
      <c r="N63" s="47"/>
      <c r="O63" s="47"/>
      <c r="P63" s="47"/>
      <c r="Q63" s="7"/>
      <c r="R63" s="71" t="s">
        <v>1147</v>
      </c>
      <c r="S63" s="38">
        <v>1</v>
      </c>
      <c r="T63" s="38"/>
    </row>
    <row r="64" spans="2:20" ht="25.15" customHeight="1">
      <c r="B64" s="102" t="s">
        <v>1148</v>
      </c>
      <c r="C64" s="71" t="s">
        <v>1149</v>
      </c>
      <c r="D64" s="38" t="s">
        <v>1111</v>
      </c>
      <c r="E64" s="47"/>
      <c r="F64" s="47"/>
      <c r="G64" s="47"/>
      <c r="H64" s="47"/>
      <c r="I64" s="47"/>
      <c r="J64" s="47"/>
      <c r="K64" s="47"/>
      <c r="L64" s="47"/>
      <c r="M64" s="47"/>
      <c r="N64" s="47"/>
      <c r="O64" s="47"/>
      <c r="P64" s="47"/>
      <c r="Q64" s="7"/>
      <c r="R64" s="71" t="s">
        <v>1147</v>
      </c>
      <c r="S64" s="38">
        <v>2</v>
      </c>
      <c r="T64" s="38"/>
    </row>
    <row r="65" spans="2:20" ht="25.15" customHeight="1">
      <c r="B65" s="102" t="s">
        <v>1150</v>
      </c>
      <c r="C65" s="71" t="s">
        <v>1151</v>
      </c>
      <c r="D65" s="38" t="s">
        <v>1111</v>
      </c>
      <c r="E65" s="47"/>
      <c r="F65" s="47"/>
      <c r="G65" s="47"/>
      <c r="H65" s="47"/>
      <c r="I65" s="47"/>
      <c r="J65" s="47"/>
      <c r="K65" s="47"/>
      <c r="L65" s="47"/>
      <c r="M65" s="47"/>
      <c r="N65" s="47"/>
      <c r="O65" s="47"/>
      <c r="P65" s="47"/>
      <c r="Q65" s="7"/>
      <c r="R65" s="71" t="s">
        <v>1147</v>
      </c>
      <c r="S65" s="38">
        <v>3</v>
      </c>
      <c r="T65" s="38"/>
    </row>
    <row r="66" spans="2:20" ht="25.15" customHeight="1">
      <c r="B66" s="102" t="s">
        <v>1152</v>
      </c>
      <c r="C66" s="71" t="s">
        <v>1153</v>
      </c>
      <c r="D66" s="38" t="s">
        <v>1111</v>
      </c>
      <c r="E66" s="47"/>
      <c r="F66" s="47"/>
      <c r="G66" s="47"/>
      <c r="H66" s="47"/>
      <c r="I66" s="47"/>
      <c r="J66" s="47"/>
      <c r="K66" s="47"/>
      <c r="L66" s="47"/>
      <c r="M66" s="47"/>
      <c r="N66" s="47"/>
      <c r="O66" s="47"/>
      <c r="P66" s="47"/>
      <c r="Q66" s="7"/>
      <c r="R66" s="71" t="s">
        <v>1147</v>
      </c>
      <c r="S66" s="38">
        <v>4</v>
      </c>
      <c r="T66" s="38"/>
    </row>
    <row r="67" spans="2:20" ht="25.15" customHeight="1">
      <c r="B67" s="102" t="s">
        <v>1154</v>
      </c>
      <c r="C67" s="71" t="s">
        <v>1155</v>
      </c>
      <c r="D67" s="38" t="s">
        <v>1111</v>
      </c>
      <c r="E67" s="47"/>
      <c r="F67" s="47"/>
      <c r="G67" s="47"/>
      <c r="H67" s="47"/>
      <c r="I67" s="47"/>
      <c r="J67" s="47"/>
      <c r="K67" s="47"/>
      <c r="L67" s="47"/>
      <c r="M67" s="47"/>
      <c r="N67" s="47"/>
      <c r="O67" s="47"/>
      <c r="P67" s="47"/>
      <c r="Q67" s="7"/>
      <c r="R67" s="71" t="s">
        <v>1147</v>
      </c>
      <c r="S67" s="38">
        <v>5</v>
      </c>
      <c r="T67" s="38"/>
    </row>
    <row r="68" spans="2:20" ht="25.15" customHeight="1">
      <c r="B68" s="102" t="s">
        <v>1156</v>
      </c>
      <c r="C68" s="71" t="s">
        <v>1157</v>
      </c>
      <c r="D68" s="38" t="s">
        <v>1111</v>
      </c>
      <c r="E68" s="47"/>
      <c r="F68" s="47"/>
      <c r="G68" s="47"/>
      <c r="H68" s="47"/>
      <c r="I68" s="47"/>
      <c r="J68" s="47"/>
      <c r="K68" s="47"/>
      <c r="L68" s="47"/>
      <c r="M68" s="47"/>
      <c r="N68" s="47"/>
      <c r="O68" s="47"/>
      <c r="P68" s="47"/>
      <c r="Q68" s="7"/>
      <c r="R68" s="71" t="s">
        <v>1147</v>
      </c>
      <c r="S68" s="38">
        <v>6</v>
      </c>
      <c r="T68" s="38"/>
    </row>
    <row r="69" spans="2:20" ht="25.15" customHeight="1">
      <c r="B69" s="102" t="s">
        <v>1158</v>
      </c>
      <c r="C69" s="71" t="s">
        <v>1159</v>
      </c>
      <c r="D69" s="38" t="s">
        <v>1111</v>
      </c>
      <c r="E69" s="47"/>
      <c r="F69" s="47"/>
      <c r="G69" s="47"/>
      <c r="H69" s="47"/>
      <c r="I69" s="47"/>
      <c r="J69" s="47"/>
      <c r="K69" s="47"/>
      <c r="L69" s="47"/>
      <c r="M69" s="47"/>
      <c r="N69" s="47"/>
      <c r="O69" s="47"/>
      <c r="P69" s="47"/>
      <c r="Q69" s="7"/>
      <c r="R69" s="71" t="s">
        <v>1147</v>
      </c>
      <c r="S69" s="38">
        <v>7</v>
      </c>
      <c r="T69" s="38"/>
    </row>
    <row r="70" spans="2:20" ht="25.15" customHeight="1">
      <c r="B70" s="102" t="s">
        <v>1160</v>
      </c>
      <c r="C70" s="71" t="s">
        <v>1161</v>
      </c>
      <c r="D70" s="38" t="s">
        <v>1111</v>
      </c>
      <c r="E70" s="47"/>
      <c r="F70" s="47"/>
      <c r="G70" s="47"/>
      <c r="H70" s="47"/>
      <c r="I70" s="47"/>
      <c r="J70" s="47"/>
      <c r="K70" s="47"/>
      <c r="L70" s="47"/>
      <c r="M70" s="47"/>
      <c r="N70" s="47"/>
      <c r="O70" s="47"/>
      <c r="P70" s="47"/>
      <c r="Q70" s="7"/>
      <c r="R70" s="71" t="s">
        <v>1147</v>
      </c>
      <c r="S70" s="38">
        <v>8</v>
      </c>
      <c r="T70" s="38"/>
    </row>
    <row r="71" spans="2:20" ht="25.15" customHeight="1">
      <c r="B71" s="102" t="s">
        <v>1162</v>
      </c>
      <c r="C71" s="71" t="s">
        <v>1163</v>
      </c>
      <c r="D71" s="38" t="s">
        <v>1111</v>
      </c>
      <c r="E71" s="47"/>
      <c r="F71" s="47"/>
      <c r="G71" s="47"/>
      <c r="H71" s="47"/>
      <c r="I71" s="47"/>
      <c r="J71" s="47"/>
      <c r="K71" s="47"/>
      <c r="L71" s="47"/>
      <c r="M71" s="47"/>
      <c r="N71" s="47"/>
      <c r="O71" s="47"/>
      <c r="P71" s="47"/>
      <c r="Q71" s="7"/>
      <c r="R71" s="71" t="s">
        <v>1147</v>
      </c>
      <c r="S71" s="38">
        <v>9</v>
      </c>
      <c r="T71" s="38"/>
    </row>
    <row r="72" spans="2:20" ht="25.15" customHeight="1">
      <c r="B72" s="102" t="s">
        <v>1164</v>
      </c>
      <c r="C72" s="71" t="s">
        <v>1165</v>
      </c>
      <c r="D72" s="38" t="s">
        <v>1111</v>
      </c>
      <c r="E72" s="47"/>
      <c r="F72" s="47"/>
      <c r="G72" s="47"/>
      <c r="H72" s="47"/>
      <c r="I72" s="47"/>
      <c r="J72" s="47"/>
      <c r="K72" s="47"/>
      <c r="L72" s="47"/>
      <c r="M72" s="47"/>
      <c r="N72" s="47"/>
      <c r="O72" s="47"/>
      <c r="P72" s="47"/>
      <c r="Q72" s="7"/>
      <c r="R72" s="71" t="s">
        <v>1147</v>
      </c>
      <c r="S72" s="38">
        <v>10</v>
      </c>
      <c r="T72" s="38"/>
    </row>
    <row r="73" spans="2:20" ht="25.15" customHeight="1">
      <c r="B73" s="102" t="s">
        <v>1166</v>
      </c>
      <c r="C73" s="71" t="s">
        <v>1167</v>
      </c>
      <c r="D73" s="38" t="s">
        <v>1111</v>
      </c>
      <c r="E73" s="47"/>
      <c r="F73" s="47"/>
      <c r="G73" s="47"/>
      <c r="H73" s="47"/>
      <c r="I73" s="47"/>
      <c r="J73" s="47"/>
      <c r="K73" s="47"/>
      <c r="L73" s="47"/>
      <c r="M73" s="47"/>
      <c r="N73" s="47"/>
      <c r="O73" s="47"/>
      <c r="P73" s="47"/>
      <c r="Q73" s="7"/>
      <c r="R73" s="71" t="s">
        <v>1147</v>
      </c>
      <c r="S73" s="38">
        <v>11</v>
      </c>
      <c r="T73" s="38"/>
    </row>
    <row r="74" spans="2:20" ht="25.15" customHeight="1">
      <c r="B74" s="102" t="s">
        <v>1168</v>
      </c>
      <c r="C74" s="71" t="s">
        <v>1169</v>
      </c>
      <c r="D74" s="38" t="s">
        <v>1111</v>
      </c>
      <c r="E74" s="47"/>
      <c r="F74" s="47"/>
      <c r="G74" s="47"/>
      <c r="H74" s="47"/>
      <c r="I74" s="47"/>
      <c r="J74" s="47"/>
      <c r="K74" s="47"/>
      <c r="L74" s="47"/>
      <c r="M74" s="47"/>
      <c r="N74" s="47"/>
      <c r="O74" s="47"/>
      <c r="P74" s="47"/>
      <c r="Q74" s="7"/>
      <c r="R74" s="71" t="s">
        <v>1147</v>
      </c>
      <c r="S74" s="38">
        <v>12</v>
      </c>
      <c r="T74" s="38"/>
    </row>
    <row r="75" spans="2:20" ht="25.15" customHeight="1">
      <c r="B75" s="102" t="s">
        <v>1170</v>
      </c>
      <c r="C75" s="71" t="s">
        <v>1171</v>
      </c>
      <c r="D75" s="38" t="s">
        <v>1111</v>
      </c>
      <c r="E75" s="47"/>
      <c r="F75" s="47"/>
      <c r="G75" s="47"/>
      <c r="H75" s="47"/>
      <c r="I75" s="47"/>
      <c r="J75" s="47"/>
      <c r="K75" s="47"/>
      <c r="L75" s="47"/>
      <c r="M75" s="47"/>
      <c r="N75" s="47"/>
      <c r="O75" s="47"/>
      <c r="P75" s="47"/>
      <c r="Q75" s="7"/>
      <c r="R75" s="71" t="s">
        <v>1147</v>
      </c>
      <c r="S75" s="38">
        <v>13</v>
      </c>
      <c r="T75" s="38"/>
    </row>
    <row r="76" spans="2:20" ht="25.15" customHeight="1">
      <c r="B76" s="102" t="s">
        <v>1172</v>
      </c>
      <c r="C76" s="71" t="s">
        <v>1173</v>
      </c>
      <c r="D76" s="38" t="s">
        <v>1111</v>
      </c>
      <c r="E76" s="47"/>
      <c r="F76" s="47"/>
      <c r="G76" s="47"/>
      <c r="H76" s="47"/>
      <c r="I76" s="47"/>
      <c r="J76" s="47"/>
      <c r="K76" s="47"/>
      <c r="L76" s="47"/>
      <c r="M76" s="47"/>
      <c r="N76" s="47"/>
      <c r="O76" s="47"/>
      <c r="P76" s="47"/>
      <c r="Q76" s="7"/>
      <c r="R76" s="71" t="s">
        <v>1147</v>
      </c>
      <c r="S76" s="38">
        <v>14</v>
      </c>
      <c r="T76" s="38"/>
    </row>
    <row r="77" spans="2:20" ht="25.15" customHeight="1">
      <c r="B77" s="102" t="s">
        <v>1174</v>
      </c>
      <c r="C77" s="71" t="s">
        <v>1175</v>
      </c>
      <c r="D77" s="38" t="s">
        <v>1111</v>
      </c>
      <c r="E77" s="47"/>
      <c r="F77" s="47"/>
      <c r="G77" s="47"/>
      <c r="H77" s="47"/>
      <c r="I77" s="47"/>
      <c r="J77" s="47"/>
      <c r="K77" s="47"/>
      <c r="L77" s="47"/>
      <c r="M77" s="47"/>
      <c r="N77" s="47"/>
      <c r="O77" s="47"/>
      <c r="P77" s="47"/>
      <c r="Q77" s="7"/>
      <c r="R77" s="71" t="s">
        <v>1147</v>
      </c>
      <c r="S77" s="38">
        <v>15</v>
      </c>
      <c r="T77" s="38"/>
    </row>
    <row r="78" spans="2:20" ht="25.15" customHeight="1">
      <c r="B78" s="102" t="s">
        <v>1176</v>
      </c>
      <c r="C78" s="71" t="s">
        <v>1177</v>
      </c>
      <c r="D78" s="38" t="s">
        <v>1111</v>
      </c>
      <c r="E78" s="47"/>
      <c r="F78" s="47"/>
      <c r="G78" s="47"/>
      <c r="H78" s="47"/>
      <c r="I78" s="47"/>
      <c r="J78" s="47"/>
      <c r="K78" s="47"/>
      <c r="L78" s="47"/>
      <c r="M78" s="47"/>
      <c r="N78" s="47"/>
      <c r="O78" s="47"/>
      <c r="P78" s="47"/>
      <c r="Q78" s="7"/>
      <c r="R78" s="71" t="s">
        <v>1147</v>
      </c>
      <c r="S78" s="38">
        <v>16</v>
      </c>
      <c r="T78" s="38"/>
    </row>
    <row r="79" spans="2:20" ht="25.15" customHeight="1">
      <c r="B79" s="102" t="s">
        <v>1178</v>
      </c>
      <c r="C79" s="71" t="s">
        <v>1179</v>
      </c>
      <c r="D79" s="38" t="s">
        <v>1111</v>
      </c>
      <c r="E79" s="47"/>
      <c r="F79" s="47"/>
      <c r="G79" s="47"/>
      <c r="H79" s="47"/>
      <c r="I79" s="47"/>
      <c r="J79" s="47"/>
      <c r="K79" s="47"/>
      <c r="L79" s="47"/>
      <c r="M79" s="47"/>
      <c r="N79" s="47"/>
      <c r="O79" s="47"/>
      <c r="P79" s="47"/>
      <c r="Q79" s="7"/>
      <c r="R79" s="71" t="s">
        <v>1147</v>
      </c>
      <c r="S79" s="38">
        <v>17</v>
      </c>
      <c r="T79" s="38"/>
    </row>
    <row r="80" spans="2:20" ht="25.15" customHeight="1">
      <c r="B80" s="102" t="s">
        <v>1180</v>
      </c>
      <c r="C80" s="71" t="s">
        <v>1181</v>
      </c>
      <c r="D80" s="38" t="s">
        <v>1111</v>
      </c>
      <c r="E80" s="47"/>
      <c r="F80" s="47"/>
      <c r="G80" s="47"/>
      <c r="H80" s="47"/>
      <c r="I80" s="47"/>
      <c r="J80" s="47"/>
      <c r="K80" s="47"/>
      <c r="L80" s="47"/>
      <c r="M80" s="47"/>
      <c r="N80" s="47"/>
      <c r="O80" s="47"/>
      <c r="P80" s="47"/>
      <c r="Q80" s="7"/>
      <c r="R80" s="71" t="s">
        <v>1147</v>
      </c>
      <c r="S80" s="38">
        <v>18</v>
      </c>
      <c r="T80" s="38"/>
    </row>
    <row r="81" spans="2:20" ht="25.15" customHeight="1">
      <c r="B81" s="102" t="s">
        <v>1182</v>
      </c>
      <c r="C81" s="71" t="s">
        <v>1183</v>
      </c>
      <c r="D81" s="38" t="s">
        <v>1111</v>
      </c>
      <c r="E81" s="47"/>
      <c r="F81" s="47"/>
      <c r="G81" s="47"/>
      <c r="H81" s="47"/>
      <c r="I81" s="47"/>
      <c r="J81" s="47"/>
      <c r="K81" s="47"/>
      <c r="L81" s="47"/>
      <c r="M81" s="47"/>
      <c r="N81" s="47"/>
      <c r="O81" s="47"/>
      <c r="P81" s="47"/>
      <c r="Q81" s="7"/>
      <c r="R81" s="71" t="s">
        <v>1147</v>
      </c>
      <c r="S81" s="38">
        <v>19</v>
      </c>
      <c r="T81" s="38"/>
    </row>
    <row r="82" spans="2:20" ht="25.15" customHeight="1">
      <c r="B82" s="102" t="s">
        <v>1184</v>
      </c>
      <c r="C82" s="71" t="s">
        <v>1185</v>
      </c>
      <c r="D82" s="38" t="s">
        <v>1111</v>
      </c>
      <c r="E82" s="47"/>
      <c r="F82" s="47"/>
      <c r="G82" s="47"/>
      <c r="H82" s="47"/>
      <c r="I82" s="47"/>
      <c r="J82" s="47"/>
      <c r="K82" s="47"/>
      <c r="L82" s="47"/>
      <c r="M82" s="47"/>
      <c r="N82" s="47"/>
      <c r="O82" s="47"/>
      <c r="P82" s="47"/>
      <c r="Q82" s="7"/>
      <c r="R82" s="71" t="s">
        <v>1147</v>
      </c>
      <c r="S82" s="38">
        <v>20</v>
      </c>
      <c r="T82" s="38"/>
    </row>
    <row r="83" spans="2:20" ht="25.15" customHeight="1">
      <c r="B83" s="102" t="s">
        <v>1186</v>
      </c>
      <c r="C83" s="71" t="s">
        <v>1187</v>
      </c>
      <c r="D83" s="38" t="s">
        <v>1111</v>
      </c>
      <c r="E83" s="47"/>
      <c r="F83" s="47"/>
      <c r="G83" s="47"/>
      <c r="H83" s="47"/>
      <c r="I83" s="47"/>
      <c r="J83" s="47"/>
      <c r="K83" s="47"/>
      <c r="L83" s="47"/>
      <c r="M83" s="47"/>
      <c r="N83" s="47"/>
      <c r="O83" s="47"/>
      <c r="P83" s="47"/>
      <c r="Q83" s="7"/>
      <c r="R83" s="71" t="s">
        <v>1147</v>
      </c>
      <c r="S83" s="38">
        <v>21</v>
      </c>
      <c r="T83" s="38"/>
    </row>
    <row r="84" spans="2:20" ht="25.15" customHeight="1">
      <c r="B84" s="102" t="s">
        <v>1188</v>
      </c>
      <c r="C84" s="71" t="s">
        <v>1189</v>
      </c>
      <c r="D84" s="38" t="s">
        <v>1111</v>
      </c>
      <c r="E84" s="47"/>
      <c r="F84" s="47"/>
      <c r="G84" s="47"/>
      <c r="H84" s="47"/>
      <c r="I84" s="47"/>
      <c r="J84" s="47"/>
      <c r="K84" s="47"/>
      <c r="L84" s="47"/>
      <c r="M84" s="47"/>
      <c r="N84" s="47"/>
      <c r="O84" s="47"/>
      <c r="P84" s="47"/>
      <c r="Q84" s="7"/>
      <c r="R84" s="71" t="s">
        <v>1147</v>
      </c>
      <c r="S84" s="38">
        <v>22</v>
      </c>
      <c r="T84" s="38"/>
    </row>
    <row r="85" spans="2:20" ht="25.15" customHeight="1">
      <c r="B85" s="102" t="s">
        <v>1190</v>
      </c>
      <c r="C85" s="71" t="s">
        <v>1191</v>
      </c>
      <c r="D85" s="38" t="s">
        <v>1111</v>
      </c>
      <c r="E85" s="47"/>
      <c r="F85" s="47"/>
      <c r="G85" s="47"/>
      <c r="H85" s="47"/>
      <c r="I85" s="47"/>
      <c r="J85" s="47"/>
      <c r="K85" s="47"/>
      <c r="L85" s="47"/>
      <c r="M85" s="47"/>
      <c r="N85" s="47"/>
      <c r="O85" s="47"/>
      <c r="P85" s="47"/>
      <c r="Q85" s="7"/>
      <c r="R85" s="71" t="s">
        <v>1147</v>
      </c>
      <c r="S85" s="38">
        <v>23</v>
      </c>
      <c r="T85" s="38"/>
    </row>
    <row r="86" spans="2:20" ht="25.15" customHeight="1">
      <c r="B86" s="102" t="s">
        <v>1192</v>
      </c>
      <c r="C86" s="71" t="s">
        <v>1193</v>
      </c>
      <c r="D86" s="38" t="s">
        <v>1111</v>
      </c>
      <c r="E86" s="47"/>
      <c r="F86" s="47"/>
      <c r="G86" s="47"/>
      <c r="H86" s="47"/>
      <c r="I86" s="47"/>
      <c r="J86" s="47"/>
      <c r="K86" s="47"/>
      <c r="L86" s="47"/>
      <c r="M86" s="47"/>
      <c r="N86" s="47"/>
      <c r="O86" s="47"/>
      <c r="P86" s="47"/>
      <c r="Q86" s="7"/>
      <c r="R86" s="71" t="s">
        <v>1147</v>
      </c>
      <c r="S86" s="38">
        <v>24</v>
      </c>
      <c r="T86" s="38"/>
    </row>
    <row r="87" spans="2:20" ht="25.15" customHeight="1">
      <c r="B87" s="102" t="s">
        <v>1194</v>
      </c>
      <c r="C87" s="71" t="s">
        <v>1195</v>
      </c>
      <c r="D87" s="38" t="s">
        <v>1111</v>
      </c>
      <c r="E87" s="47"/>
      <c r="F87" s="47"/>
      <c r="G87" s="47"/>
      <c r="H87" s="47"/>
      <c r="I87" s="47"/>
      <c r="J87" s="47"/>
      <c r="K87" s="47"/>
      <c r="L87" s="47"/>
      <c r="M87" s="47"/>
      <c r="N87" s="47"/>
      <c r="O87" s="47"/>
      <c r="P87" s="47"/>
      <c r="Q87" s="7"/>
      <c r="R87" s="71" t="s">
        <v>1147</v>
      </c>
      <c r="S87" s="38">
        <v>25</v>
      </c>
      <c r="T87" s="38"/>
    </row>
    <row r="88" spans="2:20" ht="25.15" customHeight="1">
      <c r="B88" s="102" t="s">
        <v>1196</v>
      </c>
      <c r="C88" s="71" t="s">
        <v>1197</v>
      </c>
      <c r="D88" s="38" t="s">
        <v>1111</v>
      </c>
      <c r="E88" s="47"/>
      <c r="F88" s="47"/>
      <c r="G88" s="47"/>
      <c r="H88" s="47"/>
      <c r="I88" s="47"/>
      <c r="J88" s="47"/>
      <c r="K88" s="47"/>
      <c r="L88" s="47"/>
      <c r="M88" s="47"/>
      <c r="N88" s="47"/>
      <c r="O88" s="47"/>
      <c r="P88" s="47"/>
      <c r="Q88" s="7"/>
      <c r="R88" s="71" t="s">
        <v>1147</v>
      </c>
      <c r="S88" s="38">
        <v>26</v>
      </c>
      <c r="T88" s="38"/>
    </row>
    <row r="89" spans="2:20" ht="25.15" customHeight="1">
      <c r="B89" s="102" t="s">
        <v>1198</v>
      </c>
      <c r="C89" s="71" t="s">
        <v>1199</v>
      </c>
      <c r="D89" s="38" t="s">
        <v>1111</v>
      </c>
      <c r="E89" s="47"/>
      <c r="F89" s="47"/>
      <c r="G89" s="47"/>
      <c r="H89" s="47"/>
      <c r="I89" s="47"/>
      <c r="J89" s="47"/>
      <c r="K89" s="47"/>
      <c r="L89" s="47"/>
      <c r="M89" s="47"/>
      <c r="N89" s="47"/>
      <c r="O89" s="47"/>
      <c r="P89" s="47"/>
      <c r="Q89" s="7"/>
      <c r="R89" s="71" t="s">
        <v>1147</v>
      </c>
      <c r="S89" s="38">
        <v>27</v>
      </c>
      <c r="T89" s="38"/>
    </row>
    <row r="90" spans="2:20" ht="25.15" customHeight="1">
      <c r="B90" s="102" t="s">
        <v>1200</v>
      </c>
      <c r="C90" s="71" t="s">
        <v>1201</v>
      </c>
      <c r="D90" s="38" t="s">
        <v>1111</v>
      </c>
      <c r="E90" s="47"/>
      <c r="F90" s="47"/>
      <c r="G90" s="47"/>
      <c r="H90" s="47"/>
      <c r="I90" s="47"/>
      <c r="J90" s="47"/>
      <c r="K90" s="47"/>
      <c r="L90" s="47"/>
      <c r="M90" s="47"/>
      <c r="N90" s="47"/>
      <c r="O90" s="47"/>
      <c r="P90" s="47"/>
      <c r="Q90" s="7"/>
      <c r="R90" s="71" t="s">
        <v>1147</v>
      </c>
      <c r="S90" s="38">
        <v>28</v>
      </c>
      <c r="T90" s="38"/>
    </row>
    <row r="91" spans="2:20" ht="25.15" customHeight="1">
      <c r="B91" s="102" t="s">
        <v>1202</v>
      </c>
      <c r="C91" s="71" t="s">
        <v>1203</v>
      </c>
      <c r="D91" s="38" t="s">
        <v>1111</v>
      </c>
      <c r="E91" s="47"/>
      <c r="F91" s="47"/>
      <c r="G91" s="47"/>
      <c r="H91" s="47"/>
      <c r="I91" s="47"/>
      <c r="J91" s="47"/>
      <c r="K91" s="47"/>
      <c r="L91" s="47"/>
      <c r="M91" s="47"/>
      <c r="N91" s="47"/>
      <c r="O91" s="47"/>
      <c r="P91" s="47"/>
      <c r="Q91" s="7"/>
      <c r="R91" s="71" t="s">
        <v>1147</v>
      </c>
      <c r="S91" s="38">
        <v>29</v>
      </c>
      <c r="T91" s="38"/>
    </row>
    <row r="92" spans="2:20" ht="25.15" customHeight="1">
      <c r="B92" s="102" t="s">
        <v>1204</v>
      </c>
      <c r="C92" s="71" t="s">
        <v>1205</v>
      </c>
      <c r="D92" s="38" t="s">
        <v>1111</v>
      </c>
      <c r="E92" s="47"/>
      <c r="F92" s="47"/>
      <c r="G92" s="47"/>
      <c r="H92" s="47"/>
      <c r="I92" s="47"/>
      <c r="J92" s="47"/>
      <c r="K92" s="47"/>
      <c r="L92" s="47"/>
      <c r="M92" s="47"/>
      <c r="N92" s="47"/>
      <c r="O92" s="47"/>
      <c r="P92" s="47"/>
      <c r="Q92" s="7"/>
      <c r="R92" s="71" t="s">
        <v>1147</v>
      </c>
      <c r="S92" s="38">
        <v>30</v>
      </c>
      <c r="T92" s="38"/>
    </row>
    <row r="93" spans="2:20" ht="25.15" customHeight="1">
      <c r="B93" s="102" t="s">
        <v>1206</v>
      </c>
      <c r="C93" s="71" t="s">
        <v>1207</v>
      </c>
      <c r="D93" s="38" t="s">
        <v>1039</v>
      </c>
      <c r="E93" s="47"/>
      <c r="F93" s="47"/>
      <c r="G93" s="47"/>
      <c r="H93" s="47"/>
      <c r="I93" s="47"/>
      <c r="J93" s="47"/>
      <c r="K93" s="47"/>
      <c r="L93" s="47"/>
      <c r="M93" s="47"/>
      <c r="N93" s="47"/>
      <c r="O93" s="47"/>
      <c r="P93" s="47"/>
      <c r="Q93" s="7"/>
      <c r="R93" s="71" t="s">
        <v>1208</v>
      </c>
      <c r="S93" s="38" t="s">
        <v>1209</v>
      </c>
      <c r="T93" s="38"/>
    </row>
    <row r="94" spans="2:20" ht="25.15" customHeight="1">
      <c r="B94" s="102" t="s">
        <v>1210</v>
      </c>
      <c r="C94" s="71" t="s">
        <v>1211</v>
      </c>
      <c r="D94" s="38" t="s">
        <v>1039</v>
      </c>
      <c r="E94" s="47"/>
      <c r="F94" s="47"/>
      <c r="G94" s="47"/>
      <c r="H94" s="47"/>
      <c r="I94" s="47"/>
      <c r="J94" s="47"/>
      <c r="K94" s="47"/>
      <c r="L94" s="47"/>
      <c r="M94" s="47"/>
      <c r="N94" s="47"/>
      <c r="O94" s="47"/>
      <c r="P94" s="47"/>
      <c r="Q94" s="7"/>
      <c r="R94" s="71" t="s">
        <v>1212</v>
      </c>
      <c r="S94" s="38" t="s">
        <v>1213</v>
      </c>
      <c r="T94" s="38"/>
    </row>
    <row r="95" spans="2:20" ht="25.15" customHeight="1">
      <c r="B95" s="102" t="s">
        <v>1214</v>
      </c>
      <c r="C95" s="71" t="s">
        <v>1215</v>
      </c>
      <c r="D95" s="38" t="s">
        <v>1039</v>
      </c>
      <c r="E95" s="47"/>
      <c r="F95" s="47"/>
      <c r="G95" s="47"/>
      <c r="H95" s="47"/>
      <c r="I95" s="47"/>
      <c r="J95" s="47"/>
      <c r="K95" s="47"/>
      <c r="L95" s="47"/>
      <c r="M95" s="47"/>
      <c r="N95" s="47"/>
      <c r="O95" s="47"/>
      <c r="P95" s="47"/>
      <c r="Q95" s="7"/>
      <c r="R95" s="71" t="s">
        <v>1216</v>
      </c>
      <c r="S95" s="38" t="s">
        <v>1217</v>
      </c>
      <c r="T95" s="38"/>
    </row>
    <row r="96" spans="2:20" ht="25.15" customHeight="1">
      <c r="B96" s="102" t="s">
        <v>1218</v>
      </c>
      <c r="C96" s="71" t="s">
        <v>1219</v>
      </c>
      <c r="D96" s="38" t="s">
        <v>1039</v>
      </c>
      <c r="E96" s="47"/>
      <c r="F96" s="47"/>
      <c r="G96" s="47"/>
      <c r="H96" s="47"/>
      <c r="I96" s="47"/>
      <c r="J96" s="47"/>
      <c r="K96" s="47"/>
      <c r="L96" s="47"/>
      <c r="M96" s="47"/>
      <c r="N96" s="47"/>
      <c r="O96" s="47"/>
      <c r="P96" s="47"/>
      <c r="Q96" s="7"/>
      <c r="R96" s="71" t="s">
        <v>1220</v>
      </c>
      <c r="S96" s="38" t="s">
        <v>1221</v>
      </c>
      <c r="T96" s="38"/>
    </row>
    <row r="97" spans="2:20" ht="25.15" customHeight="1">
      <c r="B97" s="102" t="s">
        <v>1222</v>
      </c>
      <c r="C97" s="71" t="s">
        <v>1223</v>
      </c>
      <c r="D97" s="38" t="s">
        <v>1039</v>
      </c>
      <c r="E97" s="47"/>
      <c r="F97" s="47"/>
      <c r="G97" s="47"/>
      <c r="H97" s="47"/>
      <c r="I97" s="47"/>
      <c r="J97" s="47"/>
      <c r="K97" s="47"/>
      <c r="L97" s="47"/>
      <c r="M97" s="47"/>
      <c r="N97" s="47"/>
      <c r="O97" s="47"/>
      <c r="P97" s="47"/>
      <c r="Q97" s="7"/>
      <c r="R97" s="71" t="s">
        <v>1224</v>
      </c>
      <c r="S97" s="38" t="s">
        <v>1225</v>
      </c>
      <c r="T97" s="38"/>
    </row>
    <row r="98" spans="2:20" ht="25.15" customHeight="1">
      <c r="B98" s="102" t="s">
        <v>1226</v>
      </c>
      <c r="C98" s="71" t="s">
        <v>1227</v>
      </c>
      <c r="D98" s="38" t="s">
        <v>1039</v>
      </c>
      <c r="E98" s="47"/>
      <c r="F98" s="47"/>
      <c r="G98" s="47"/>
      <c r="H98" s="47"/>
      <c r="I98" s="47"/>
      <c r="J98" s="47"/>
      <c r="K98" s="47"/>
      <c r="L98" s="47"/>
      <c r="M98" s="47"/>
      <c r="N98" s="47"/>
      <c r="O98" s="47"/>
      <c r="P98" s="47"/>
      <c r="Q98" s="7"/>
      <c r="R98" s="71" t="s">
        <v>1228</v>
      </c>
      <c r="S98" s="38" t="s">
        <v>1229</v>
      </c>
      <c r="T98" s="38" t="s">
        <v>1230</v>
      </c>
    </row>
    <row r="99" spans="2:20" ht="25.15" customHeight="1">
      <c r="B99" s="102" t="s">
        <v>1231</v>
      </c>
      <c r="C99" s="71" t="s">
        <v>1232</v>
      </c>
      <c r="D99" s="38" t="s">
        <v>1049</v>
      </c>
      <c r="E99" s="47"/>
      <c r="F99" s="47"/>
      <c r="G99" s="47"/>
      <c r="H99" s="47"/>
      <c r="I99" s="47"/>
      <c r="J99" s="47"/>
      <c r="K99" s="47"/>
      <c r="L99" s="47"/>
      <c r="M99" s="47"/>
      <c r="N99" s="47"/>
      <c r="O99" s="47"/>
      <c r="P99" s="47"/>
      <c r="Q99" s="7"/>
      <c r="R99" s="71" t="s">
        <v>1233</v>
      </c>
      <c r="S99" s="38" t="s">
        <v>1234</v>
      </c>
      <c r="T99" s="38" t="s">
        <v>1235</v>
      </c>
    </row>
    <row r="100" spans="2:20" ht="25.15" customHeight="1">
      <c r="B100" s="102" t="s">
        <v>1236</v>
      </c>
      <c r="C100" s="71" t="s">
        <v>1237</v>
      </c>
      <c r="D100" s="38"/>
      <c r="E100" s="47"/>
      <c r="F100" s="47"/>
      <c r="G100" s="47"/>
      <c r="H100" s="47"/>
      <c r="I100" s="47"/>
      <c r="J100" s="47"/>
      <c r="K100" s="47"/>
      <c r="L100" s="47"/>
      <c r="M100" s="47"/>
      <c r="N100" s="47"/>
      <c r="O100" s="47"/>
      <c r="P100" s="47"/>
      <c r="Q100" s="7"/>
      <c r="R100" s="71"/>
      <c r="S100" s="38" t="s">
        <v>1238</v>
      </c>
      <c r="T100" s="38"/>
    </row>
    <row r="101" spans="2:20" ht="25.15" customHeight="1">
      <c r="B101" s="102" t="s">
        <v>1239</v>
      </c>
      <c r="C101" s="71" t="s">
        <v>1240</v>
      </c>
      <c r="D101" s="38"/>
      <c r="E101" s="47"/>
      <c r="F101" s="47"/>
      <c r="G101" s="47"/>
      <c r="H101" s="47"/>
      <c r="I101" s="47"/>
      <c r="J101" s="47"/>
      <c r="K101" s="47"/>
      <c r="L101" s="47"/>
      <c r="M101" s="47"/>
      <c r="N101" s="47"/>
      <c r="O101" s="47"/>
      <c r="P101" s="47"/>
      <c r="Q101" s="7"/>
      <c r="R101" s="71"/>
      <c r="S101" s="38" t="s">
        <v>1241</v>
      </c>
      <c r="T101" s="38"/>
    </row>
    <row r="102" spans="2:20" ht="25.15" customHeight="1">
      <c r="B102" s="102" t="s">
        <v>1242</v>
      </c>
      <c r="C102" s="71" t="s">
        <v>1243</v>
      </c>
      <c r="D102" s="38" t="s">
        <v>1244</v>
      </c>
      <c r="E102" s="47"/>
      <c r="F102" s="47"/>
      <c r="G102" s="47"/>
      <c r="H102" s="47"/>
      <c r="I102" s="47"/>
      <c r="J102" s="47"/>
      <c r="K102" s="47"/>
      <c r="L102" s="47"/>
      <c r="M102" s="47"/>
      <c r="N102" s="47"/>
      <c r="O102" s="47"/>
      <c r="P102" s="47"/>
      <c r="Q102" s="7"/>
      <c r="R102" s="71"/>
      <c r="S102" s="38" t="s">
        <v>1245</v>
      </c>
      <c r="T102" s="38"/>
    </row>
    <row r="103" spans="2:20" ht="25.15" customHeight="1">
      <c r="B103" s="102" t="s">
        <v>1246</v>
      </c>
      <c r="C103" s="71" t="s">
        <v>1247</v>
      </c>
      <c r="D103" s="38" t="s">
        <v>1248</v>
      </c>
      <c r="E103" s="47"/>
      <c r="F103" s="47"/>
      <c r="G103" s="47"/>
      <c r="H103" s="47"/>
      <c r="I103" s="47"/>
      <c r="J103" s="47"/>
      <c r="K103" s="47"/>
      <c r="L103" s="47"/>
      <c r="M103" s="47"/>
      <c r="N103" s="47"/>
      <c r="O103" s="47"/>
      <c r="P103" s="47"/>
      <c r="Q103" s="7"/>
      <c r="R103" s="71"/>
      <c r="S103" s="38" t="s">
        <v>1249</v>
      </c>
      <c r="T103" s="38"/>
    </row>
    <row r="104" spans="2:20" ht="25.15" customHeight="1">
      <c r="B104" s="102" t="s">
        <v>1250</v>
      </c>
      <c r="C104" s="71" t="s">
        <v>1251</v>
      </c>
      <c r="D104" s="38"/>
      <c r="E104" s="47"/>
      <c r="F104" s="47"/>
      <c r="G104" s="47"/>
      <c r="H104" s="47"/>
      <c r="I104" s="47"/>
      <c r="J104" s="47"/>
      <c r="K104" s="47"/>
      <c r="L104" s="47"/>
      <c r="M104" s="47"/>
      <c r="N104" s="47"/>
      <c r="O104" s="47"/>
      <c r="P104" s="47"/>
      <c r="Q104" s="7"/>
      <c r="R104" s="71"/>
      <c r="S104" s="38"/>
      <c r="T104" s="38" t="s">
        <v>1252</v>
      </c>
    </row>
    <row r="105" spans="2:20" ht="25.15" customHeight="1">
      <c r="B105" s="102" t="s">
        <v>1253</v>
      </c>
      <c r="C105" s="71" t="s">
        <v>1254</v>
      </c>
      <c r="D105" s="38"/>
      <c r="E105" s="47"/>
      <c r="F105" s="47"/>
      <c r="G105" s="47"/>
      <c r="H105" s="47"/>
      <c r="I105" s="47"/>
      <c r="J105" s="47"/>
      <c r="K105" s="47"/>
      <c r="L105" s="47"/>
      <c r="M105" s="47"/>
      <c r="N105" s="47"/>
      <c r="O105" s="47"/>
      <c r="P105" s="47"/>
      <c r="Q105" s="7"/>
      <c r="R105" s="71"/>
      <c r="S105" s="38"/>
      <c r="T105" s="38" t="s">
        <v>1255</v>
      </c>
    </row>
    <row r="106" spans="2:20" ht="25.15" customHeight="1">
      <c r="B106" s="102" t="s">
        <v>1256</v>
      </c>
      <c r="C106" s="71" t="s">
        <v>1257</v>
      </c>
      <c r="D106" s="38"/>
      <c r="E106" s="47"/>
      <c r="F106" s="47"/>
      <c r="G106" s="47"/>
      <c r="H106" s="47"/>
      <c r="I106" s="47"/>
      <c r="J106" s="47"/>
      <c r="K106" s="47"/>
      <c r="L106" s="47"/>
      <c r="M106" s="47"/>
      <c r="N106" s="47"/>
      <c r="O106" s="47"/>
      <c r="P106" s="47"/>
      <c r="Q106" s="7"/>
      <c r="R106" s="71"/>
      <c r="S106" s="38"/>
      <c r="T106" s="38" t="s">
        <v>1258</v>
      </c>
    </row>
    <row r="107" spans="2:20" ht="25.15" customHeight="1">
      <c r="B107" s="102" t="s">
        <v>1259</v>
      </c>
      <c r="C107" s="71" t="s">
        <v>1260</v>
      </c>
      <c r="D107" s="38"/>
      <c r="E107" s="47"/>
      <c r="F107" s="47"/>
      <c r="G107" s="47"/>
      <c r="H107" s="47"/>
      <c r="I107" s="47"/>
      <c r="J107" s="47"/>
      <c r="K107" s="47"/>
      <c r="L107" s="47"/>
      <c r="M107" s="47"/>
      <c r="N107" s="47"/>
      <c r="O107" s="47"/>
      <c r="P107" s="47"/>
      <c r="Q107" s="7"/>
      <c r="R107" s="71"/>
      <c r="S107" s="38"/>
      <c r="T107" s="38" t="s">
        <v>1261</v>
      </c>
    </row>
    <row r="108" spans="2:20" ht="25.15" customHeight="1">
      <c r="B108" s="102" t="s">
        <v>1262</v>
      </c>
      <c r="C108" s="71" t="s">
        <v>1263</v>
      </c>
      <c r="D108" s="38"/>
      <c r="E108" s="47"/>
      <c r="F108" s="47"/>
      <c r="G108" s="47"/>
      <c r="H108" s="47"/>
      <c r="I108" s="47"/>
      <c r="J108" s="47"/>
      <c r="K108" s="47"/>
      <c r="L108" s="47"/>
      <c r="M108" s="47"/>
      <c r="N108" s="47"/>
      <c r="O108" s="47"/>
      <c r="P108" s="47"/>
      <c r="Q108" s="7"/>
      <c r="R108" s="71"/>
      <c r="S108" s="38"/>
      <c r="T108" s="38" t="s">
        <v>1264</v>
      </c>
    </row>
    <row r="109" spans="2:20" ht="25.15" customHeight="1">
      <c r="B109" s="102" t="s">
        <v>1265</v>
      </c>
      <c r="C109" s="71" t="s">
        <v>1266</v>
      </c>
      <c r="D109" s="38"/>
      <c r="E109" s="47"/>
      <c r="F109" s="47"/>
      <c r="G109" s="47"/>
      <c r="H109" s="47"/>
      <c r="I109" s="47"/>
      <c r="J109" s="47"/>
      <c r="K109" s="47"/>
      <c r="L109" s="47"/>
      <c r="M109" s="47"/>
      <c r="N109" s="47"/>
      <c r="O109" s="47"/>
      <c r="P109" s="47"/>
      <c r="Q109" s="7"/>
      <c r="R109" s="71"/>
      <c r="S109" s="38"/>
      <c r="T109" s="38" t="s">
        <v>1267</v>
      </c>
    </row>
    <row r="110" spans="2:20" ht="25.15" customHeight="1">
      <c r="S110" s="15"/>
      <c r="T110" s="45"/>
    </row>
    <row r="111" spans="2:20" ht="25.15" customHeight="1">
      <c r="S111" s="15"/>
      <c r="T111" s="45"/>
    </row>
    <row r="112" spans="2:20" ht="25.15" customHeight="1">
      <c r="S112" s="15"/>
      <c r="T112" s="45"/>
    </row>
    <row r="113" spans="19:20" ht="25.15" customHeight="1">
      <c r="S113" s="15"/>
      <c r="T113" s="45"/>
    </row>
    <row r="114" spans="19:20" ht="25.15" customHeight="1">
      <c r="S114" s="15"/>
      <c r="T114" s="45"/>
    </row>
    <row r="115" spans="19:20" ht="25.15" customHeight="1">
      <c r="S115" s="15"/>
      <c r="T115" s="45"/>
    </row>
    <row r="116" spans="19:20" ht="25.15" customHeight="1">
      <c r="S116" s="15"/>
      <c r="T116" s="45"/>
    </row>
    <row r="117" spans="19:20" ht="25.15" customHeight="1">
      <c r="S117" s="15"/>
      <c r="T117" s="45"/>
    </row>
    <row r="118" spans="19:20" ht="25.15" customHeight="1">
      <c r="S118" s="15"/>
      <c r="T118" s="45"/>
    </row>
    <row r="119" spans="19:20" ht="25.15" customHeight="1">
      <c r="S119" s="15"/>
      <c r="T119" s="45"/>
    </row>
    <row r="120" spans="19:20" ht="25.15" customHeight="1">
      <c r="S120" s="15"/>
      <c r="T120" s="45"/>
    </row>
    <row r="121" spans="19:20" ht="25.15" customHeight="1">
      <c r="S121" s="15"/>
      <c r="T121" s="45"/>
    </row>
    <row r="122" spans="19:20" ht="25.15" customHeight="1">
      <c r="S122" s="15"/>
      <c r="T122" s="45"/>
    </row>
    <row r="123" spans="19:20" ht="25.15" customHeight="1">
      <c r="S123" s="15"/>
      <c r="T123" s="45"/>
    </row>
    <row r="124" spans="19:20" ht="25.15" customHeight="1">
      <c r="S124" s="15"/>
      <c r="T124" s="45"/>
    </row>
    <row r="125" spans="19:20" ht="25.15" customHeight="1">
      <c r="S125" s="15"/>
      <c r="T125" s="45"/>
    </row>
    <row r="126" spans="19:20" ht="25.15" customHeight="1">
      <c r="S126" s="15"/>
      <c r="T126" s="45"/>
    </row>
    <row r="127" spans="19:20" ht="25.15" customHeight="1">
      <c r="S127" s="15"/>
      <c r="T127" s="45"/>
    </row>
    <row r="128" spans="19:20" ht="25.15" customHeight="1">
      <c r="S128" s="15"/>
      <c r="T128" s="45"/>
    </row>
    <row r="129" spans="19:20" ht="25.15" customHeight="1">
      <c r="S129" s="15"/>
      <c r="T129" s="45"/>
    </row>
    <row r="130" spans="19:20" ht="25.15" customHeight="1">
      <c r="S130" s="15"/>
      <c r="T130" s="45"/>
    </row>
    <row r="131" spans="19:20" ht="25.15" customHeight="1">
      <c r="S131" s="15"/>
      <c r="T131" s="45"/>
    </row>
    <row r="132" spans="19:20" ht="25.15" customHeight="1">
      <c r="S132" s="15"/>
      <c r="T132" s="45"/>
    </row>
    <row r="133" spans="19:20" ht="25.15" customHeight="1">
      <c r="S133" s="15"/>
      <c r="T133" s="45"/>
    </row>
    <row r="134" spans="19:20" ht="25.15" customHeight="1">
      <c r="S134" s="15"/>
      <c r="T134" s="45"/>
    </row>
    <row r="135" spans="19:20" ht="25.15" customHeight="1">
      <c r="S135" s="15"/>
      <c r="T135" s="45"/>
    </row>
    <row r="136" spans="19:20" ht="25.15" customHeight="1">
      <c r="S136" s="15"/>
      <c r="T136" s="45"/>
    </row>
    <row r="137" spans="19:20" ht="25.15" customHeight="1">
      <c r="S137" s="15"/>
      <c r="T137" s="45"/>
    </row>
    <row r="138" spans="19:20" ht="25.15" customHeight="1">
      <c r="S138" s="15"/>
      <c r="T138" s="45"/>
    </row>
    <row r="139" spans="19:20" ht="25.15" customHeight="1">
      <c r="S139" s="15"/>
      <c r="T139" s="45"/>
    </row>
    <row r="140" spans="19:20" ht="25.15" customHeight="1">
      <c r="S140" s="15"/>
      <c r="T140" s="45"/>
    </row>
    <row r="141" spans="19:20" ht="25.15" customHeight="1">
      <c r="S141" s="15"/>
      <c r="T141" s="45"/>
    </row>
    <row r="142" spans="19:20" ht="25.15" customHeight="1">
      <c r="S142" s="15"/>
      <c r="T142" s="45"/>
    </row>
    <row r="143" spans="19:20" ht="25.15" customHeight="1">
      <c r="S143" s="15"/>
      <c r="T143" s="45"/>
    </row>
    <row r="144" spans="19:20" ht="25.15" customHeight="1">
      <c r="S144" s="15"/>
      <c r="T144" s="45"/>
    </row>
    <row r="145" spans="19:20" ht="25.15" customHeight="1">
      <c r="S145" s="15"/>
      <c r="T145" s="45"/>
    </row>
    <row r="146" spans="19:20" ht="25.15" customHeight="1">
      <c r="S146" s="15"/>
      <c r="T146" s="45"/>
    </row>
    <row r="147" spans="19:20" ht="25.15" customHeight="1">
      <c r="S147" s="15"/>
      <c r="T147" s="45"/>
    </row>
    <row r="148" spans="19:20" ht="25.15" customHeight="1">
      <c r="S148" s="15"/>
      <c r="T148" s="45"/>
    </row>
    <row r="149" spans="19:20" ht="25.15" customHeight="1">
      <c r="S149" s="15"/>
      <c r="T149" s="45"/>
    </row>
    <row r="150" spans="19:20" ht="25.15" customHeight="1">
      <c r="S150" s="15"/>
      <c r="T150" s="45"/>
    </row>
    <row r="151" spans="19:20" ht="25.15" customHeight="1">
      <c r="S151" s="15"/>
      <c r="T151" s="45"/>
    </row>
    <row r="152" spans="19:20" ht="25.15" customHeight="1">
      <c r="S152" s="15"/>
      <c r="T152" s="45"/>
    </row>
    <row r="153" spans="19:20" ht="25.15" customHeight="1">
      <c r="S153" s="15"/>
      <c r="T153" s="45"/>
    </row>
    <row r="154" spans="19:20" ht="25.15" customHeight="1">
      <c r="S154" s="15"/>
      <c r="T154" s="45"/>
    </row>
    <row r="155" spans="19:20" ht="25.15" customHeight="1">
      <c r="S155" s="15"/>
      <c r="T155" s="45"/>
    </row>
    <row r="156" spans="19:20" ht="25.15" customHeight="1">
      <c r="S156" s="15"/>
      <c r="T156" s="45"/>
    </row>
    <row r="157" spans="19:20" ht="25.15" customHeight="1">
      <c r="S157" s="15"/>
      <c r="T157" s="45"/>
    </row>
    <row r="158" spans="19:20" ht="25.15" customHeight="1">
      <c r="S158" s="15"/>
      <c r="T158" s="45"/>
    </row>
    <row r="159" spans="19:20" ht="25.15" customHeight="1">
      <c r="S159" s="15"/>
      <c r="T159" s="45"/>
    </row>
    <row r="160" spans="19:20" ht="25.15" customHeight="1">
      <c r="S160" s="15"/>
      <c r="T160" s="45"/>
    </row>
    <row r="161" spans="19:20" ht="25.15" customHeight="1">
      <c r="S161" s="15"/>
      <c r="T161" s="45"/>
    </row>
    <row r="162" spans="19:20" ht="25.15" customHeight="1">
      <c r="S162" s="15"/>
      <c r="T162" s="45"/>
    </row>
    <row r="163" spans="19:20" ht="25.15" customHeight="1">
      <c r="S163" s="15"/>
      <c r="T163" s="45"/>
    </row>
    <row r="164" spans="19:20" ht="25.15" customHeight="1">
      <c r="S164" s="15"/>
      <c r="T164" s="45"/>
    </row>
    <row r="165" spans="19:20" ht="25.15" customHeight="1">
      <c r="S165" s="15"/>
      <c r="T165" s="45"/>
    </row>
    <row r="166" spans="19:20" ht="25.15" customHeight="1">
      <c r="S166" s="15"/>
      <c r="T166" s="45"/>
    </row>
    <row r="167" spans="19:20" ht="25.15" customHeight="1">
      <c r="S167" s="15"/>
      <c r="T167" s="45"/>
    </row>
    <row r="168" spans="19:20" ht="25.15" customHeight="1">
      <c r="S168" s="15"/>
      <c r="T168" s="45"/>
    </row>
    <row r="169" spans="19:20" ht="25.15" customHeight="1">
      <c r="S169" s="15"/>
      <c r="T169" s="45"/>
    </row>
    <row r="170" spans="19:20" ht="25.15" customHeight="1">
      <c r="S170" s="15"/>
      <c r="T170" s="45"/>
    </row>
    <row r="171" spans="19:20" ht="25.15" customHeight="1">
      <c r="S171" s="15"/>
      <c r="T171" s="45"/>
    </row>
    <row r="172" spans="19:20" ht="25.15" customHeight="1">
      <c r="S172" s="15"/>
      <c r="T172" s="45"/>
    </row>
    <row r="173" spans="19:20" ht="25.15" customHeight="1">
      <c r="S173" s="15"/>
      <c r="T173" s="45"/>
    </row>
    <row r="174" spans="19:20" ht="25.15" customHeight="1">
      <c r="S174" s="15"/>
      <c r="T174" s="45"/>
    </row>
    <row r="175" spans="19:20" ht="25.15" customHeight="1">
      <c r="S175" s="15"/>
      <c r="T175" s="44"/>
    </row>
    <row r="176" spans="19:20" ht="25.15" customHeight="1">
      <c r="S176" s="15"/>
      <c r="T176" s="44"/>
    </row>
    <row r="177" spans="19:20" ht="25.15" customHeight="1">
      <c r="S177" s="15"/>
      <c r="T177" s="44"/>
    </row>
    <row r="178" spans="19:20" ht="25.15" customHeight="1">
      <c r="S178" s="15"/>
      <c r="T178" s="44"/>
    </row>
    <row r="179" spans="19:20" ht="25.15" customHeight="1">
      <c r="S179" s="15"/>
      <c r="T179" s="44"/>
    </row>
    <row r="180" spans="19:20" ht="25.15" customHeight="1">
      <c r="S180" s="15"/>
      <c r="T180" s="44"/>
    </row>
    <row r="181" spans="19:20" ht="25.15" customHeight="1">
      <c r="S181" s="15"/>
      <c r="T181" s="44"/>
    </row>
    <row r="182" spans="19:20" ht="25.15" customHeight="1">
      <c r="S182" s="15"/>
      <c r="T182" s="44"/>
    </row>
    <row r="183" spans="19:20" ht="25.15" customHeight="1">
      <c r="S183" s="15"/>
      <c r="T183" s="44"/>
    </row>
    <row r="184" spans="19:20" ht="25.15" customHeight="1">
      <c r="S184" s="15"/>
      <c r="T184" s="44"/>
    </row>
    <row r="185" spans="19:20" ht="25.15" customHeight="1">
      <c r="S185" s="15"/>
      <c r="T185" s="44"/>
    </row>
    <row r="186" spans="19:20" ht="25.15" customHeight="1">
      <c r="S186" s="15"/>
      <c r="T186" s="44"/>
    </row>
    <row r="187" spans="19:20" ht="25.15" customHeight="1">
      <c r="S187" s="15"/>
      <c r="T187" s="44"/>
    </row>
    <row r="188" spans="19:20" ht="25.15" customHeight="1">
      <c r="S188" s="15"/>
      <c r="T188" s="44"/>
    </row>
    <row r="189" spans="19:20" ht="25.15" customHeight="1">
      <c r="S189" s="15"/>
      <c r="T189" s="44"/>
    </row>
    <row r="190" spans="19:20" ht="25.15" customHeight="1">
      <c r="S190" s="15"/>
      <c r="T190" s="44"/>
    </row>
    <row r="191" spans="19:20" ht="25.15" customHeight="1">
      <c r="S191" s="15"/>
      <c r="T191" s="44"/>
    </row>
    <row r="192" spans="19:20" ht="25.15" customHeight="1">
      <c r="S192" s="15"/>
      <c r="T192" s="44"/>
    </row>
    <row r="193" spans="19:20" ht="25.15" customHeight="1">
      <c r="S193" s="15"/>
      <c r="T193" s="44"/>
    </row>
    <row r="194" spans="19:20" ht="25.15" customHeight="1">
      <c r="S194" s="15"/>
      <c r="T194" s="44"/>
    </row>
    <row r="195" spans="19:20" ht="25.15" customHeight="1">
      <c r="S195" s="15"/>
      <c r="T195" s="44"/>
    </row>
    <row r="196" spans="19:20" ht="25.15" customHeight="1">
      <c r="S196" s="15"/>
      <c r="T196" s="44"/>
    </row>
    <row r="197" spans="19:20" ht="25.15" customHeight="1">
      <c r="S197" s="15"/>
      <c r="T197" s="44"/>
    </row>
    <row r="198" spans="19:20" ht="25.15" customHeight="1">
      <c r="S198" s="15"/>
      <c r="T198" s="44"/>
    </row>
    <row r="199" spans="19:20" ht="25.15" customHeight="1">
      <c r="S199" s="15"/>
      <c r="T199" s="44"/>
    </row>
    <row r="200" spans="19:20" ht="25.15" customHeight="1">
      <c r="S200" s="15"/>
      <c r="T200" s="44"/>
    </row>
    <row r="201" spans="19:20" ht="25.15" customHeight="1">
      <c r="S201" s="15"/>
      <c r="T201" s="44"/>
    </row>
    <row r="202" spans="19:20" ht="25.15" customHeight="1">
      <c r="S202" s="15"/>
      <c r="T202" s="44"/>
    </row>
    <row r="203" spans="19:20" ht="25.15" customHeight="1">
      <c r="S203" s="15"/>
      <c r="T203" s="44"/>
    </row>
    <row r="204" spans="19:20" ht="25.15" customHeight="1">
      <c r="S204" s="15"/>
      <c r="T204" s="44"/>
    </row>
    <row r="205" spans="19:20" ht="25.15" customHeight="1">
      <c r="S205" s="15"/>
      <c r="T205" s="44"/>
    </row>
    <row r="206" spans="19:20" ht="25.15" customHeight="1">
      <c r="S206" s="15"/>
      <c r="T206" s="44"/>
    </row>
    <row r="207" spans="19:20" ht="25.15" customHeight="1">
      <c r="S207" s="15"/>
      <c r="T207" s="44"/>
    </row>
    <row r="208" spans="19:20" ht="25.15" customHeight="1">
      <c r="S208" s="15"/>
      <c r="T208" s="44"/>
    </row>
    <row r="209" spans="19:20" ht="25.15" customHeight="1">
      <c r="S209" s="15"/>
      <c r="T209" s="44"/>
    </row>
    <row r="210" spans="19:20" ht="25.15" customHeight="1">
      <c r="S210" s="15"/>
      <c r="T210" s="44"/>
    </row>
    <row r="211" spans="19:20" ht="25.15" customHeight="1">
      <c r="S211" s="15"/>
      <c r="T211" s="44"/>
    </row>
    <row r="212" spans="19:20" ht="25.15" customHeight="1">
      <c r="S212" s="15"/>
      <c r="T212" s="44"/>
    </row>
    <row r="213" spans="19:20" ht="25.15" customHeight="1">
      <c r="S213" s="15"/>
      <c r="T213" s="44"/>
    </row>
    <row r="214" spans="19:20" ht="25.15" customHeight="1">
      <c r="S214" s="15"/>
      <c r="T214" s="44"/>
    </row>
    <row r="215" spans="19:20" ht="25.15" customHeight="1">
      <c r="S215" s="15"/>
      <c r="T215" s="44"/>
    </row>
    <row r="216" spans="19:20" ht="25.15" customHeight="1">
      <c r="S216" s="15"/>
      <c r="T216" s="44"/>
    </row>
    <row r="217" spans="19:20" ht="25.15" customHeight="1">
      <c r="S217" s="15"/>
      <c r="T217" s="44"/>
    </row>
    <row r="218" spans="19:20" ht="25.15" customHeight="1">
      <c r="S218" s="15"/>
      <c r="T218" s="44"/>
    </row>
    <row r="219" spans="19:20" ht="25.15" customHeight="1">
      <c r="S219" s="15"/>
      <c r="T219" s="44"/>
    </row>
    <row r="220" spans="19:20" ht="25.15" customHeight="1">
      <c r="S220" s="15"/>
      <c r="T220" s="44"/>
    </row>
    <row r="221" spans="19:20" ht="25.15" customHeight="1">
      <c r="S221" s="15"/>
      <c r="T221" s="44"/>
    </row>
    <row r="222" spans="19:20" ht="25.15" customHeight="1">
      <c r="S222" s="15"/>
      <c r="T222" s="44"/>
    </row>
    <row r="223" spans="19:20" ht="25.15" customHeight="1">
      <c r="S223" s="15"/>
      <c r="T223" s="44"/>
    </row>
    <row r="224" spans="19:20" ht="25.15" customHeight="1">
      <c r="S224" s="15"/>
      <c r="T224" s="44"/>
    </row>
    <row r="225" spans="19:20" ht="25.15" customHeight="1">
      <c r="S225" s="15"/>
      <c r="T225" s="44"/>
    </row>
    <row r="226" spans="19:20" ht="25.15" customHeight="1">
      <c r="S226" s="15"/>
      <c r="T226" s="44"/>
    </row>
    <row r="227" spans="19:20" ht="25.15" customHeight="1">
      <c r="S227" s="15"/>
      <c r="T227" s="44"/>
    </row>
    <row r="228" spans="19:20" ht="25.15" customHeight="1">
      <c r="S228" s="15"/>
      <c r="T228" s="44"/>
    </row>
    <row r="229" spans="19:20" ht="25.15" customHeight="1">
      <c r="S229" s="15"/>
      <c r="T229" s="44"/>
    </row>
    <row r="230" spans="19:20" ht="25.15" customHeight="1">
      <c r="S230" s="15"/>
      <c r="T230" s="44"/>
    </row>
    <row r="231" spans="19:20" ht="25.15" customHeight="1">
      <c r="S231" s="15"/>
      <c r="T231" s="44"/>
    </row>
    <row r="232" spans="19:20" ht="25.15" customHeight="1">
      <c r="S232" s="15"/>
      <c r="T232" s="44"/>
    </row>
    <row r="233" spans="19:20" ht="25.15" customHeight="1">
      <c r="S233" s="15"/>
      <c r="T233" s="44"/>
    </row>
    <row r="234" spans="19:20" ht="25.15" customHeight="1">
      <c r="S234" s="15"/>
      <c r="T234" s="44"/>
    </row>
    <row r="235" spans="19:20" ht="25.15" customHeight="1">
      <c r="S235" s="15"/>
      <c r="T235" s="44"/>
    </row>
    <row r="236" spans="19:20" ht="25.15" customHeight="1">
      <c r="S236" s="15"/>
      <c r="T236" s="44"/>
    </row>
    <row r="237" spans="19:20" ht="25.15" customHeight="1">
      <c r="S237" s="15"/>
      <c r="T237" s="44"/>
    </row>
    <row r="238" spans="19:20" ht="25.15" customHeight="1">
      <c r="S238" s="15"/>
      <c r="T238" s="44"/>
    </row>
    <row r="239" spans="19:20" ht="25.15" customHeight="1">
      <c r="S239" s="15"/>
      <c r="T239" s="44"/>
    </row>
    <row r="240" spans="19:20" ht="25.15" customHeight="1">
      <c r="S240" s="15"/>
      <c r="T240" s="44"/>
    </row>
    <row r="241" spans="19:20" ht="25.15" customHeight="1">
      <c r="S241" s="15"/>
      <c r="T241" s="44"/>
    </row>
    <row r="242" spans="19:20" ht="25.15" customHeight="1">
      <c r="S242" s="15"/>
      <c r="T242" s="44"/>
    </row>
    <row r="243" spans="19:20" ht="25.15" customHeight="1">
      <c r="S243" s="15"/>
      <c r="T243" s="44"/>
    </row>
    <row r="244" spans="19:20" ht="25.15" customHeight="1">
      <c r="S244" s="15"/>
      <c r="T244" s="44"/>
    </row>
    <row r="245" spans="19:20" ht="25.15" customHeight="1">
      <c r="S245" s="15"/>
      <c r="T245" s="44"/>
    </row>
    <row r="246" spans="19:20" ht="25.15" customHeight="1">
      <c r="S246" s="15"/>
      <c r="T246" s="44"/>
    </row>
    <row r="247" spans="19:20" ht="25.15" customHeight="1">
      <c r="S247" s="15"/>
      <c r="T247" s="44"/>
    </row>
    <row r="248" spans="19:20" ht="25.15" customHeight="1">
      <c r="S248" s="15"/>
      <c r="T248" s="44"/>
    </row>
    <row r="249" spans="19:20" ht="25.15" customHeight="1">
      <c r="S249" s="15"/>
      <c r="T249" s="44"/>
    </row>
    <row r="250" spans="19:20" ht="25.15" customHeight="1">
      <c r="S250" s="15"/>
      <c r="T250" s="44"/>
    </row>
    <row r="251" spans="19:20" ht="25.15" customHeight="1">
      <c r="S251" s="15"/>
      <c r="T251" s="44"/>
    </row>
    <row r="252" spans="19:20" ht="25.15" customHeight="1">
      <c r="S252" s="15"/>
      <c r="T252" s="44"/>
    </row>
    <row r="253" spans="19:20" ht="25.15" customHeight="1">
      <c r="S253" s="15"/>
      <c r="T253" s="44"/>
    </row>
    <row r="254" spans="19:20" ht="25.15" customHeight="1">
      <c r="S254" s="15"/>
      <c r="T254" s="44"/>
    </row>
    <row r="255" spans="19:20" ht="25.15" customHeight="1">
      <c r="S255" s="15"/>
      <c r="T255" s="44"/>
    </row>
    <row r="256" spans="19:20" ht="25.15" customHeight="1">
      <c r="S256" s="15"/>
      <c r="T256" s="44"/>
    </row>
    <row r="257" spans="19:20" ht="25.15" customHeight="1">
      <c r="S257" s="15"/>
      <c r="T257" s="44"/>
    </row>
    <row r="258" spans="19:20" ht="25.15" customHeight="1">
      <c r="S258" s="15"/>
      <c r="T258" s="44"/>
    </row>
    <row r="259" spans="19:20" ht="25.15" customHeight="1">
      <c r="S259" s="15"/>
      <c r="T259" s="44"/>
    </row>
    <row r="260" spans="19:20" ht="25.15" customHeight="1">
      <c r="S260" s="15"/>
      <c r="T260" s="44"/>
    </row>
    <row r="261" spans="19:20" ht="25.15" customHeight="1">
      <c r="S261" s="15"/>
      <c r="T261" s="44"/>
    </row>
    <row r="262" spans="19:20" ht="25.15" customHeight="1">
      <c r="S262" s="15"/>
      <c r="T262" s="44"/>
    </row>
    <row r="263" spans="19:20" ht="25.15" customHeight="1">
      <c r="S263" s="15"/>
      <c r="T263" s="44"/>
    </row>
    <row r="264" spans="19:20" ht="25.15" customHeight="1">
      <c r="S264" s="15"/>
      <c r="T264" s="44"/>
    </row>
    <row r="265" spans="19:20" ht="25.15" customHeight="1">
      <c r="S265" s="15"/>
      <c r="T265" s="44"/>
    </row>
    <row r="266" spans="19:20" ht="25.15" customHeight="1">
      <c r="S266" s="15"/>
      <c r="T266" s="44"/>
    </row>
    <row r="267" spans="19:20" ht="25.15" customHeight="1">
      <c r="S267" s="15"/>
      <c r="T267" s="44"/>
    </row>
    <row r="268" spans="19:20" ht="25.15" customHeight="1">
      <c r="S268" s="15"/>
      <c r="T268" s="44"/>
    </row>
    <row r="269" spans="19:20" ht="25.15" customHeight="1">
      <c r="S269" s="15"/>
      <c r="T269" s="44"/>
    </row>
    <row r="270" spans="19:20" ht="25.15" customHeight="1">
      <c r="S270" s="15"/>
      <c r="T270" s="44"/>
    </row>
    <row r="271" spans="19:20" ht="25.15" customHeight="1">
      <c r="S271" s="15"/>
      <c r="T271" s="44"/>
    </row>
    <row r="272" spans="19:20" ht="25.15" customHeight="1">
      <c r="S272" s="15"/>
      <c r="T272" s="44"/>
    </row>
    <row r="273" spans="19:20" ht="25.15" customHeight="1">
      <c r="S273" s="15"/>
      <c r="T273" s="44"/>
    </row>
    <row r="274" spans="19:20" ht="25.15" customHeight="1">
      <c r="S274" s="15"/>
      <c r="T274" s="44"/>
    </row>
    <row r="275" spans="19:20" ht="25.15" customHeight="1">
      <c r="S275" s="15"/>
      <c r="T275" s="44"/>
    </row>
    <row r="276" spans="19:20" ht="25.15" customHeight="1">
      <c r="S276" s="15"/>
      <c r="T276" s="44"/>
    </row>
    <row r="277" spans="19:20" ht="25.15" customHeight="1">
      <c r="S277" s="15"/>
      <c r="T277" s="44"/>
    </row>
    <row r="278" spans="19:20" ht="25.15" customHeight="1">
      <c r="S278" s="15"/>
      <c r="T278" s="44"/>
    </row>
    <row r="279" spans="19:20" ht="25.15" customHeight="1">
      <c r="S279" s="15"/>
      <c r="T279" s="44"/>
    </row>
    <row r="280" spans="19:20" ht="25.15" customHeight="1">
      <c r="S280" s="15"/>
      <c r="T280" s="44"/>
    </row>
    <row r="281" spans="19:20" ht="25.15" customHeight="1">
      <c r="S281" s="15"/>
      <c r="T281" s="44"/>
    </row>
    <row r="282" spans="19:20" ht="25.15" customHeight="1">
      <c r="S282" s="15"/>
      <c r="T282" s="44"/>
    </row>
    <row r="283" spans="19:20" ht="25.15" customHeight="1">
      <c r="S283" s="15"/>
      <c r="T283" s="44"/>
    </row>
    <row r="284" spans="19:20" ht="25.15" customHeight="1">
      <c r="S284" s="15"/>
      <c r="T284" s="44"/>
    </row>
    <row r="285" spans="19:20" ht="25.15" customHeight="1">
      <c r="S285" s="15"/>
      <c r="T285" s="44"/>
    </row>
    <row r="286" spans="19:20" ht="25.15" customHeight="1">
      <c r="S286" s="15"/>
      <c r="T286" s="44"/>
    </row>
    <row r="287" spans="19:20" ht="25.15" customHeight="1">
      <c r="S287" s="15"/>
      <c r="T287" s="44"/>
    </row>
    <row r="288" spans="19:20" ht="25.15" customHeight="1">
      <c r="S288" s="15"/>
      <c r="T288" s="44"/>
    </row>
    <row r="289" spans="19:20" ht="25.15" customHeight="1">
      <c r="S289" s="15"/>
      <c r="T289" s="44"/>
    </row>
    <row r="290" spans="19:20" ht="25.15" customHeight="1">
      <c r="S290" s="15"/>
      <c r="T290" s="44"/>
    </row>
    <row r="291" spans="19:20" ht="25.15" customHeight="1">
      <c r="S291" s="15"/>
      <c r="T291" s="44"/>
    </row>
    <row r="292" spans="19:20" ht="25.15" customHeight="1">
      <c r="S292" s="15"/>
      <c r="T292" s="44"/>
    </row>
    <row r="293" spans="19:20" ht="25.15" customHeight="1">
      <c r="S293" s="15"/>
      <c r="T293" s="44"/>
    </row>
    <row r="294" spans="19:20" ht="25.15" customHeight="1">
      <c r="S294" s="15"/>
      <c r="T294" s="44"/>
    </row>
    <row r="295" spans="19:20" ht="25.15" customHeight="1">
      <c r="S295" s="15"/>
      <c r="T295" s="44"/>
    </row>
    <row r="296" spans="19:20" ht="25.15" customHeight="1">
      <c r="S296" s="15"/>
      <c r="T296" s="44"/>
    </row>
    <row r="297" spans="19:20" ht="25.15" customHeight="1">
      <c r="S297" s="15"/>
      <c r="T297" s="44"/>
    </row>
    <row r="298" spans="19:20" ht="25.15" customHeight="1">
      <c r="S298" s="15"/>
      <c r="T298" s="44"/>
    </row>
    <row r="299" spans="19:20" ht="25.15" customHeight="1">
      <c r="S299" s="15"/>
      <c r="T299" s="44"/>
    </row>
    <row r="300" spans="19:20" ht="25.15" customHeight="1">
      <c r="S300" s="15"/>
      <c r="T300" s="44"/>
    </row>
    <row r="301" spans="19:20" ht="25.15" customHeight="1">
      <c r="S301" s="15"/>
      <c r="T301" s="44"/>
    </row>
    <row r="302" spans="19:20" ht="25.15" customHeight="1">
      <c r="S302" s="15"/>
      <c r="T302" s="44"/>
    </row>
    <row r="303" spans="19:20" ht="25.15" customHeight="1">
      <c r="S303" s="15"/>
      <c r="T303" s="44"/>
    </row>
    <row r="304" spans="19:20" ht="25.15" customHeight="1">
      <c r="S304" s="15"/>
      <c r="T304" s="44"/>
    </row>
    <row r="305" spans="19:20" ht="25.15" customHeight="1">
      <c r="S305" s="15"/>
      <c r="T305" s="44"/>
    </row>
    <row r="306" spans="19:20" ht="25.15" customHeight="1">
      <c r="S306" s="15"/>
      <c r="T306" s="44"/>
    </row>
    <row r="307" spans="19:20" ht="25.15" customHeight="1">
      <c r="S307" s="15"/>
      <c r="T307" s="44"/>
    </row>
    <row r="308" spans="19:20" ht="25.15" customHeight="1">
      <c r="S308" s="15"/>
      <c r="T308" s="44"/>
    </row>
    <row r="309" spans="19:20" ht="25.15" customHeight="1">
      <c r="S309" s="15"/>
      <c r="T309" s="44"/>
    </row>
    <row r="310" spans="19:20" ht="25.15" customHeight="1">
      <c r="S310" s="15"/>
      <c r="T310" s="44"/>
    </row>
    <row r="311" spans="19:20" ht="25.15" customHeight="1">
      <c r="S311" s="15"/>
      <c r="T311" s="44"/>
    </row>
    <row r="312" spans="19:20" ht="25.15" customHeight="1">
      <c r="S312" s="15"/>
      <c r="T312" s="44"/>
    </row>
    <row r="313" spans="19:20" ht="25.15" customHeight="1">
      <c r="S313" s="15"/>
      <c r="T313" s="44"/>
    </row>
    <row r="314" spans="19:20" ht="25.15" customHeight="1">
      <c r="S314" s="15"/>
      <c r="T314" s="44"/>
    </row>
    <row r="315" spans="19:20" ht="25.15" customHeight="1">
      <c r="S315" s="15"/>
      <c r="T315" s="44"/>
    </row>
    <row r="316" spans="19:20" ht="25.15" customHeight="1">
      <c r="S316" s="15"/>
      <c r="T316" s="44"/>
    </row>
    <row r="317" spans="19:20" ht="25.15" customHeight="1">
      <c r="S317" s="15"/>
      <c r="T317" s="44"/>
    </row>
    <row r="318" spans="19:20" ht="25.15" customHeight="1">
      <c r="S318" s="15"/>
      <c r="T318" s="44"/>
    </row>
    <row r="319" spans="19:20" ht="25.15" customHeight="1">
      <c r="S319" s="15"/>
      <c r="T319" s="44"/>
    </row>
    <row r="320" spans="19:20" ht="25.15" customHeight="1">
      <c r="S320" s="15"/>
      <c r="T320" s="44"/>
    </row>
    <row r="321" spans="19:20" ht="25.15" customHeight="1">
      <c r="S321" s="15"/>
      <c r="T321" s="44"/>
    </row>
    <row r="322" spans="19:20" ht="25.15" customHeight="1">
      <c r="S322" s="15"/>
      <c r="T322" s="44"/>
    </row>
    <row r="323" spans="19:20" ht="25.15" customHeight="1">
      <c r="S323" s="15"/>
      <c r="T323" s="44"/>
    </row>
    <row r="324" spans="19:20" ht="25.15" customHeight="1">
      <c r="S324" s="15"/>
      <c r="T324" s="44"/>
    </row>
    <row r="325" spans="19:20" ht="25.15" customHeight="1">
      <c r="S325" s="15"/>
      <c r="T325" s="44"/>
    </row>
    <row r="326" spans="19:20" ht="25.15" customHeight="1">
      <c r="S326" s="15"/>
      <c r="T326" s="44"/>
    </row>
    <row r="327" spans="19:20" ht="25.15" customHeight="1">
      <c r="S327" s="15"/>
      <c r="T327" s="44"/>
    </row>
    <row r="328" spans="19:20" ht="25.15" customHeight="1">
      <c r="S328" s="15"/>
      <c r="T328" s="44"/>
    </row>
    <row r="329" spans="19:20" ht="25.15" customHeight="1">
      <c r="S329" s="15"/>
      <c r="T329" s="44"/>
    </row>
    <row r="330" spans="19:20" ht="25.15" customHeight="1">
      <c r="S330" s="15"/>
      <c r="T330" s="44"/>
    </row>
    <row r="331" spans="19:20" ht="25.15" customHeight="1">
      <c r="S331" s="15"/>
      <c r="T331" s="44"/>
    </row>
    <row r="332" spans="19:20" ht="25.15" customHeight="1">
      <c r="S332" s="15"/>
      <c r="T332" s="44"/>
    </row>
    <row r="333" spans="19:20" ht="25.15" customHeight="1">
      <c r="S333" s="15"/>
      <c r="T333" s="44"/>
    </row>
    <row r="334" spans="19:20" ht="25.15" customHeight="1">
      <c r="S334" s="15"/>
      <c r="T334" s="44"/>
    </row>
    <row r="335" spans="19:20" ht="25.15" customHeight="1">
      <c r="S335" s="15"/>
      <c r="T335" s="44"/>
    </row>
    <row r="336" spans="19:20" ht="25.15" customHeight="1">
      <c r="S336" s="15"/>
      <c r="T336" s="44"/>
    </row>
    <row r="337" spans="19:20" ht="25.15" customHeight="1">
      <c r="S337" s="15"/>
      <c r="T337" s="44"/>
    </row>
    <row r="338" spans="19:20" ht="25.15" customHeight="1">
      <c r="S338" s="15"/>
      <c r="T338" s="44"/>
    </row>
    <row r="339" spans="19:20" ht="25.15" customHeight="1">
      <c r="S339" s="15"/>
      <c r="T339" s="44"/>
    </row>
    <row r="340" spans="19:20" ht="25.15" customHeight="1">
      <c r="S340" s="15"/>
      <c r="T340" s="44"/>
    </row>
    <row r="341" spans="19:20" ht="25.15" customHeight="1">
      <c r="S341" s="15"/>
      <c r="T341" s="44"/>
    </row>
    <row r="342" spans="19:20" ht="25.15" customHeight="1">
      <c r="S342" s="15"/>
      <c r="T342" s="44"/>
    </row>
    <row r="343" spans="19:20" ht="25.15" customHeight="1">
      <c r="S343" s="15"/>
      <c r="T343" s="44"/>
    </row>
    <row r="344" spans="19:20" ht="25.15" customHeight="1">
      <c r="S344" s="15"/>
      <c r="T344" s="44"/>
    </row>
    <row r="345" spans="19:20" ht="25.15" customHeight="1">
      <c r="S345" s="15"/>
      <c r="T345" s="44"/>
    </row>
    <row r="346" spans="19:20" ht="25.15" customHeight="1">
      <c r="S346" s="15"/>
      <c r="T346" s="44"/>
    </row>
    <row r="347" spans="19:20" ht="25.15" customHeight="1">
      <c r="S347" s="15"/>
      <c r="T347" s="44"/>
    </row>
    <row r="348" spans="19:20" ht="25.15" customHeight="1">
      <c r="S348" s="15"/>
      <c r="T348" s="44"/>
    </row>
    <row r="349" spans="19:20" ht="25.15" customHeight="1">
      <c r="S349" s="15"/>
      <c r="T349" s="44"/>
    </row>
    <row r="350" spans="19:20" ht="25.15" customHeight="1">
      <c r="S350" s="15"/>
      <c r="T350" s="44"/>
    </row>
    <row r="351" spans="19:20" ht="25.15" customHeight="1">
      <c r="S351" s="15"/>
      <c r="T351" s="44"/>
    </row>
    <row r="352" spans="19:20" ht="25.15" customHeight="1">
      <c r="S352" s="15"/>
      <c r="T352" s="44"/>
    </row>
    <row r="353" spans="19:20" ht="25.15" customHeight="1">
      <c r="S353" s="15"/>
      <c r="T353" s="44"/>
    </row>
    <row r="354" spans="19:20" ht="25.15" customHeight="1">
      <c r="S354" s="15"/>
      <c r="T354" s="44"/>
    </row>
    <row r="355" spans="19:20" ht="25.15" customHeight="1">
      <c r="S355" s="15"/>
      <c r="T355" s="44"/>
    </row>
    <row r="356" spans="19:20" ht="25.15" customHeight="1">
      <c r="S356" s="15"/>
      <c r="T356" s="44"/>
    </row>
    <row r="357" spans="19:20" ht="25.15" customHeight="1">
      <c r="S357" s="15"/>
      <c r="T357" s="44"/>
    </row>
    <row r="358" spans="19:20" ht="25.15" customHeight="1">
      <c r="S358" s="15"/>
      <c r="T358" s="44"/>
    </row>
    <row r="359" spans="19:20" ht="25.15" customHeight="1">
      <c r="S359" s="15"/>
      <c r="T359" s="44"/>
    </row>
    <row r="360" spans="19:20" ht="25.15" customHeight="1">
      <c r="S360" s="15"/>
      <c r="T360" s="44"/>
    </row>
    <row r="361" spans="19:20" ht="25.15" customHeight="1">
      <c r="S361" s="15"/>
      <c r="T361" s="44"/>
    </row>
    <row r="362" spans="19:20" ht="25.15" customHeight="1">
      <c r="S362" s="15"/>
      <c r="T362" s="44"/>
    </row>
    <row r="363" spans="19:20" ht="25.15" customHeight="1">
      <c r="S363" s="15"/>
      <c r="T363" s="44"/>
    </row>
    <row r="364" spans="19:20" ht="25.15" customHeight="1">
      <c r="S364" s="15"/>
      <c r="T364" s="44"/>
    </row>
    <row r="365" spans="19:20" ht="25.15" customHeight="1">
      <c r="S365" s="15"/>
      <c r="T365" s="44"/>
    </row>
    <row r="366" spans="19:20" ht="25.15" customHeight="1">
      <c r="S366" s="15"/>
      <c r="T366" s="44"/>
    </row>
    <row r="367" spans="19:20" ht="25.15" customHeight="1">
      <c r="S367" s="15"/>
      <c r="T367" s="44"/>
    </row>
    <row r="368" spans="19:20" ht="25.15" customHeight="1">
      <c r="S368" s="15"/>
      <c r="T368" s="44"/>
    </row>
    <row r="369" spans="19:20" ht="25.15" customHeight="1">
      <c r="S369" s="15"/>
      <c r="T369" s="44"/>
    </row>
    <row r="370" spans="19:20" ht="25.15" customHeight="1">
      <c r="S370" s="15"/>
      <c r="T370" s="44"/>
    </row>
    <row r="371" spans="19:20" ht="25.15" customHeight="1">
      <c r="S371" s="15"/>
      <c r="T371" s="44"/>
    </row>
    <row r="372" spans="19:20" ht="25.15" customHeight="1">
      <c r="S372" s="15"/>
      <c r="T372" s="44"/>
    </row>
    <row r="373" spans="19:20" ht="25.15" customHeight="1">
      <c r="S373" s="15"/>
      <c r="T373" s="44"/>
    </row>
    <row r="374" spans="19:20" ht="25.15" customHeight="1">
      <c r="S374" s="15"/>
      <c r="T374" s="44"/>
    </row>
    <row r="375" spans="19:20" ht="25.15" customHeight="1">
      <c r="S375" s="15"/>
      <c r="T375" s="44"/>
    </row>
    <row r="376" spans="19:20" ht="25.15" customHeight="1">
      <c r="S376" s="15"/>
      <c r="T376" s="44"/>
    </row>
    <row r="377" spans="19:20" ht="25.15" customHeight="1">
      <c r="S377" s="15"/>
      <c r="T377" s="44"/>
    </row>
    <row r="378" spans="19:20" ht="25.15" customHeight="1">
      <c r="S378" s="15"/>
      <c r="T378" s="44"/>
    </row>
    <row r="379" spans="19:20" ht="25.15" customHeight="1">
      <c r="S379" s="15"/>
      <c r="T379" s="44"/>
    </row>
    <row r="380" spans="19:20" ht="25.15" customHeight="1">
      <c r="S380" s="15"/>
      <c r="T380" s="44"/>
    </row>
    <row r="381" spans="19:20" ht="25.15" customHeight="1">
      <c r="S381" s="15"/>
      <c r="T381" s="44"/>
    </row>
    <row r="382" spans="19:20" ht="25.15" customHeight="1">
      <c r="S382" s="15"/>
      <c r="T382" s="44"/>
    </row>
    <row r="383" spans="19:20" ht="25.15" customHeight="1">
      <c r="S383" s="15"/>
      <c r="T383" s="44"/>
    </row>
    <row r="384" spans="19:20" ht="25.15" customHeight="1">
      <c r="S384" s="15"/>
      <c r="T384" s="44"/>
    </row>
    <row r="385" spans="19:20" ht="25.15" customHeight="1">
      <c r="S385" s="15"/>
      <c r="T385" s="44"/>
    </row>
    <row r="386" spans="19:20" ht="25.15" customHeight="1">
      <c r="S386" s="15"/>
      <c r="T386" s="44"/>
    </row>
    <row r="387" spans="19:20" ht="25.15" customHeight="1">
      <c r="S387" s="15"/>
      <c r="T387" s="44"/>
    </row>
    <row r="388" spans="19:20" ht="25.15" customHeight="1">
      <c r="S388" s="15"/>
      <c r="T388" s="44"/>
    </row>
    <row r="389" spans="19:20" ht="25.15" customHeight="1">
      <c r="S389" s="15"/>
      <c r="T389" s="44"/>
    </row>
    <row r="390" spans="19:20" ht="25.15" customHeight="1">
      <c r="S390" s="15"/>
      <c r="T390" s="44"/>
    </row>
    <row r="391" spans="19:20" ht="25.15" customHeight="1">
      <c r="S391" s="15"/>
      <c r="T391" s="44"/>
    </row>
    <row r="392" spans="19:20" ht="25.15" customHeight="1">
      <c r="S392" s="15"/>
      <c r="T392" s="44"/>
    </row>
    <row r="393" spans="19:20" ht="25.15" customHeight="1">
      <c r="S393" s="15"/>
      <c r="T393" s="44"/>
    </row>
    <row r="394" spans="19:20" ht="25.15" customHeight="1">
      <c r="S394" s="15"/>
      <c r="T394" s="44"/>
    </row>
    <row r="395" spans="19:20" ht="25.15" customHeight="1">
      <c r="S395" s="15"/>
      <c r="T395" s="44"/>
    </row>
    <row r="396" spans="19:20" ht="25.15" customHeight="1">
      <c r="S396" s="15"/>
      <c r="T396" s="44"/>
    </row>
    <row r="397" spans="19:20" ht="25.15" customHeight="1">
      <c r="S397" s="15"/>
      <c r="T397" s="44"/>
    </row>
    <row r="398" spans="19:20" ht="25.15" customHeight="1">
      <c r="S398" s="15"/>
      <c r="T398" s="44"/>
    </row>
    <row r="399" spans="19:20" ht="25.15" customHeight="1">
      <c r="S399" s="15"/>
      <c r="T399" s="44"/>
    </row>
    <row r="400" spans="19:20" ht="25.15" customHeight="1">
      <c r="S400" s="15"/>
      <c r="T400" s="44"/>
    </row>
    <row r="401" spans="19:20" ht="25.15" customHeight="1">
      <c r="S401" s="15"/>
      <c r="T401" s="44"/>
    </row>
    <row r="402" spans="19:20" ht="25.15" customHeight="1">
      <c r="S402" s="15"/>
      <c r="T402" s="44"/>
    </row>
    <row r="403" spans="19:20" ht="25.15" customHeight="1">
      <c r="S403" s="15"/>
      <c r="T403" s="44"/>
    </row>
    <row r="404" spans="19:20" ht="25.15" customHeight="1">
      <c r="S404" s="15"/>
      <c r="T404" s="44"/>
    </row>
    <row r="405" spans="19:20" ht="25.15" customHeight="1">
      <c r="S405" s="15"/>
      <c r="T405" s="44"/>
    </row>
    <row r="406" spans="19:20" ht="25.15" customHeight="1">
      <c r="S406" s="15"/>
      <c r="T406" s="44"/>
    </row>
    <row r="407" spans="19:20" ht="25.15" customHeight="1">
      <c r="S407" s="15"/>
      <c r="T407" s="44"/>
    </row>
    <row r="408" spans="19:20" ht="25.15" customHeight="1">
      <c r="S408" s="15"/>
      <c r="T408" s="44"/>
    </row>
    <row r="409" spans="19:20" ht="25.15" customHeight="1">
      <c r="S409" s="15"/>
      <c r="T409" s="44"/>
    </row>
    <row r="410" spans="19:20" ht="25.15" customHeight="1">
      <c r="S410" s="15"/>
      <c r="T410" s="44"/>
    </row>
    <row r="411" spans="19:20" ht="25.15" customHeight="1">
      <c r="S411" s="15"/>
      <c r="T411" s="44"/>
    </row>
    <row r="412" spans="19:20" ht="25.15" customHeight="1">
      <c r="S412" s="15"/>
      <c r="T412" s="44"/>
    </row>
    <row r="413" spans="19:20" ht="25.15" customHeight="1">
      <c r="S413" s="15"/>
      <c r="T413" s="44"/>
    </row>
    <row r="414" spans="19:20" ht="25.15" customHeight="1">
      <c r="S414" s="15"/>
      <c r="T414" s="44"/>
    </row>
    <row r="415" spans="19:20" ht="25.15" customHeight="1">
      <c r="S415" s="15"/>
      <c r="T415" s="44"/>
    </row>
    <row r="416" spans="19:20" ht="25.15" customHeight="1">
      <c r="S416" s="15"/>
      <c r="T416" s="44"/>
    </row>
    <row r="417" spans="19:20" ht="25.15" customHeight="1">
      <c r="S417" s="15"/>
      <c r="T417" s="44"/>
    </row>
    <row r="418" spans="19:20" ht="25.15" customHeight="1">
      <c r="S418" s="15"/>
      <c r="T418" s="44"/>
    </row>
    <row r="419" spans="19:20" ht="25.15" customHeight="1">
      <c r="S419" s="15"/>
      <c r="T419" s="44"/>
    </row>
    <row r="420" spans="19:20" ht="25.15" customHeight="1">
      <c r="S420" s="15"/>
      <c r="T420" s="44"/>
    </row>
    <row r="421" spans="19:20" ht="25.15" customHeight="1">
      <c r="S421" s="15"/>
      <c r="T421" s="44"/>
    </row>
    <row r="422" spans="19:20" ht="25.15" customHeight="1">
      <c r="S422" s="15"/>
      <c r="T422" s="44"/>
    </row>
    <row r="423" spans="19:20" ht="25.15" customHeight="1">
      <c r="S423" s="15"/>
      <c r="T423" s="44"/>
    </row>
    <row r="424" spans="19:20" ht="25.15" customHeight="1">
      <c r="S424" s="15"/>
      <c r="T424" s="44"/>
    </row>
    <row r="425" spans="19:20" ht="25.15" customHeight="1">
      <c r="S425" s="15"/>
      <c r="T425" s="44"/>
    </row>
    <row r="426" spans="19:20" ht="25.15" customHeight="1">
      <c r="S426" s="15"/>
      <c r="T426" s="44"/>
    </row>
    <row r="427" spans="19:20" ht="25.15" customHeight="1">
      <c r="S427" s="15"/>
      <c r="T427" s="44"/>
    </row>
    <row r="428" spans="19:20" ht="25.15" customHeight="1">
      <c r="S428" s="15"/>
      <c r="T428" s="44"/>
    </row>
    <row r="429" spans="19:20" ht="25.15" customHeight="1">
      <c r="S429" s="15"/>
      <c r="T429" s="44"/>
    </row>
    <row r="430" spans="19:20" ht="25.15" customHeight="1">
      <c r="S430" s="15"/>
      <c r="T430" s="44"/>
    </row>
    <row r="431" spans="19:20" ht="25.15" customHeight="1">
      <c r="S431" s="15"/>
      <c r="T431" s="44"/>
    </row>
    <row r="432" spans="19:20" ht="25.15" customHeight="1">
      <c r="S432" s="15"/>
      <c r="T432" s="44"/>
    </row>
    <row r="433" spans="19:20" ht="25.15" customHeight="1">
      <c r="S433" s="15"/>
      <c r="T433" s="44"/>
    </row>
    <row r="434" spans="19:20" ht="25.15" customHeight="1">
      <c r="S434" s="15"/>
      <c r="T434" s="44"/>
    </row>
    <row r="435" spans="19:20" ht="25.15" customHeight="1">
      <c r="S435" s="15"/>
      <c r="T435" s="44"/>
    </row>
    <row r="436" spans="19:20" ht="25.15" customHeight="1">
      <c r="S436" s="15"/>
      <c r="T436" s="44"/>
    </row>
    <row r="437" spans="19:20" ht="25.15" customHeight="1">
      <c r="S437" s="15"/>
      <c r="T437" s="44"/>
    </row>
    <row r="438" spans="19:20" ht="25.15" customHeight="1">
      <c r="S438" s="15"/>
      <c r="T438" s="44"/>
    </row>
    <row r="439" spans="19:20" ht="25.15" customHeight="1">
      <c r="S439" s="15"/>
      <c r="T439" s="44"/>
    </row>
    <row r="440" spans="19:20" ht="25.15" customHeight="1">
      <c r="S440" s="15"/>
      <c r="T440" s="44"/>
    </row>
    <row r="441" spans="19:20" ht="25.15" customHeight="1">
      <c r="S441" s="15"/>
      <c r="T441" s="44"/>
    </row>
    <row r="442" spans="19:20" ht="25.15" customHeight="1">
      <c r="S442" s="15"/>
      <c r="T442" s="44"/>
    </row>
    <row r="443" spans="19:20" ht="25.15" customHeight="1">
      <c r="S443" s="15"/>
      <c r="T443" s="44"/>
    </row>
    <row r="444" spans="19:20" ht="25.15" customHeight="1">
      <c r="S444" s="15"/>
      <c r="T444" s="44"/>
    </row>
    <row r="445" spans="19:20" ht="25.15" customHeight="1">
      <c r="S445" s="15"/>
      <c r="T445" s="44"/>
    </row>
    <row r="446" spans="19:20" ht="25.15" customHeight="1">
      <c r="S446" s="15"/>
      <c r="T446" s="44"/>
    </row>
    <row r="447" spans="19:20" ht="25.15" customHeight="1">
      <c r="S447" s="15"/>
      <c r="T447" s="44"/>
    </row>
    <row r="448" spans="19:20" ht="25.15" customHeight="1">
      <c r="S448" s="15"/>
      <c r="T448" s="44"/>
    </row>
    <row r="449" spans="19:20" ht="25.15" customHeight="1">
      <c r="S449" s="15"/>
      <c r="T449" s="44"/>
    </row>
    <row r="450" spans="19:20" ht="25.15" customHeight="1">
      <c r="S450" s="15"/>
      <c r="T450" s="44"/>
    </row>
    <row r="451" spans="19:20" ht="25.15" customHeight="1">
      <c r="S451" s="15"/>
      <c r="T451" s="44"/>
    </row>
    <row r="452" spans="19:20" ht="25.15" customHeight="1">
      <c r="S452" s="15"/>
      <c r="T452" s="44"/>
    </row>
    <row r="453" spans="19:20" ht="25.15" customHeight="1">
      <c r="S453" s="15"/>
      <c r="T453" s="44"/>
    </row>
    <row r="454" spans="19:20" ht="25.15" customHeight="1">
      <c r="S454" s="15"/>
      <c r="T454" s="44"/>
    </row>
    <row r="455" spans="19:20" ht="25.15" customHeight="1">
      <c r="S455" s="15"/>
      <c r="T455" s="44"/>
    </row>
    <row r="456" spans="19:20" ht="25.15" customHeight="1">
      <c r="S456" s="15"/>
      <c r="T456" s="44"/>
    </row>
    <row r="457" spans="19:20" ht="25.15" customHeight="1">
      <c r="S457" s="15"/>
      <c r="T457" s="44"/>
    </row>
    <row r="458" spans="19:20" ht="25.15" customHeight="1">
      <c r="S458" s="15"/>
      <c r="T458" s="44"/>
    </row>
    <row r="459" spans="19:20" ht="25.15" customHeight="1">
      <c r="S459" s="15"/>
      <c r="T459" s="44"/>
    </row>
    <row r="460" spans="19:20" ht="25.15" customHeight="1">
      <c r="S460" s="15"/>
      <c r="T460" s="44"/>
    </row>
    <row r="461" spans="19:20" ht="25.15" customHeight="1">
      <c r="S461" s="15"/>
      <c r="T461" s="44"/>
    </row>
    <row r="462" spans="19:20" ht="25.15" customHeight="1">
      <c r="S462" s="15"/>
      <c r="T462" s="44"/>
    </row>
    <row r="463" spans="19:20" ht="25.15" customHeight="1">
      <c r="S463" s="15"/>
      <c r="T463" s="44"/>
    </row>
    <row r="464" spans="19:20" ht="25.15" customHeight="1">
      <c r="S464" s="15"/>
      <c r="T464" s="44"/>
    </row>
    <row r="465" spans="19:20" ht="25.15" customHeight="1">
      <c r="S465" s="15"/>
      <c r="T465" s="44"/>
    </row>
    <row r="466" spans="19:20" ht="25.15" customHeight="1">
      <c r="S466" s="15"/>
      <c r="T466" s="44"/>
    </row>
    <row r="467" spans="19:20" ht="25.15" customHeight="1">
      <c r="S467" s="15"/>
      <c r="T467" s="44"/>
    </row>
    <row r="468" spans="19:20" ht="25.15" customHeight="1">
      <c r="S468" s="15"/>
      <c r="T468" s="44"/>
    </row>
    <row r="469" spans="19:20" ht="25.15" customHeight="1">
      <c r="S469" s="15"/>
      <c r="T469" s="44"/>
    </row>
    <row r="470" spans="19:20" ht="25.15" customHeight="1">
      <c r="S470" s="15"/>
      <c r="T470" s="44"/>
    </row>
    <row r="471" spans="19:20" ht="25.15" customHeight="1">
      <c r="S471" s="15"/>
      <c r="T471" s="44"/>
    </row>
    <row r="472" spans="19:20" ht="25.15" customHeight="1">
      <c r="S472" s="15"/>
      <c r="T472" s="44"/>
    </row>
    <row r="473" spans="19:20" ht="25.15" customHeight="1">
      <c r="S473" s="15"/>
      <c r="T473" s="44"/>
    </row>
    <row r="474" spans="19:20" ht="25.15" customHeight="1">
      <c r="S474" s="15"/>
      <c r="T474" s="44"/>
    </row>
    <row r="475" spans="19:20" ht="25.15" customHeight="1">
      <c r="S475" s="15"/>
      <c r="T475" s="44"/>
    </row>
    <row r="476" spans="19:20" ht="25.15" customHeight="1">
      <c r="S476" s="15"/>
      <c r="T476" s="44"/>
    </row>
    <row r="477" spans="19:20" ht="25.15" customHeight="1">
      <c r="S477" s="15"/>
      <c r="T477" s="44"/>
    </row>
    <row r="478" spans="19:20" ht="25.15" customHeight="1">
      <c r="S478" s="15"/>
      <c r="T478" s="44"/>
    </row>
    <row r="479" spans="19:20" ht="25.15" customHeight="1">
      <c r="S479" s="15"/>
      <c r="T479" s="44"/>
    </row>
    <row r="480" spans="19:20" ht="25.15" customHeight="1">
      <c r="S480" s="15"/>
      <c r="T480" s="44"/>
    </row>
    <row r="481" spans="19:20" ht="25.15" customHeight="1">
      <c r="S481" s="15"/>
      <c r="T481" s="44"/>
    </row>
    <row r="482" spans="19:20" ht="25.15" customHeight="1">
      <c r="S482" s="15"/>
      <c r="T482" s="44"/>
    </row>
    <row r="483" spans="19:20" ht="25.15" customHeight="1">
      <c r="S483" s="15"/>
      <c r="T483" s="44"/>
    </row>
    <row r="484" spans="19:20" ht="25.15" customHeight="1">
      <c r="S484" s="15"/>
      <c r="T484" s="44"/>
    </row>
    <row r="485" spans="19:20" ht="25.15" customHeight="1">
      <c r="S485" s="15"/>
      <c r="T485" s="44"/>
    </row>
    <row r="486" spans="19:20" ht="25.15" customHeight="1">
      <c r="S486" s="15"/>
      <c r="T486" s="44"/>
    </row>
    <row r="487" spans="19:20" ht="25.15" customHeight="1">
      <c r="S487" s="15"/>
      <c r="T487" s="44"/>
    </row>
    <row r="488" spans="19:20" ht="25.15" customHeight="1">
      <c r="S488" s="15"/>
      <c r="T488" s="44"/>
    </row>
    <row r="489" spans="19:20" ht="25.15" customHeight="1">
      <c r="S489" s="15"/>
      <c r="T489" s="44"/>
    </row>
    <row r="490" spans="19:20" ht="25.15" customHeight="1">
      <c r="S490" s="15"/>
      <c r="T490" s="44"/>
    </row>
    <row r="491" spans="19:20" ht="25.15" customHeight="1">
      <c r="S491" s="15"/>
      <c r="T491" s="44"/>
    </row>
    <row r="492" spans="19:20" ht="25.15" customHeight="1">
      <c r="S492" s="15"/>
      <c r="T492" s="44"/>
    </row>
    <row r="493" spans="19:20" ht="25.15" customHeight="1">
      <c r="S493" s="15"/>
      <c r="T493" s="44"/>
    </row>
    <row r="494" spans="19:20" ht="25.15" customHeight="1">
      <c r="S494" s="15"/>
      <c r="T494" s="44"/>
    </row>
    <row r="495" spans="19:20" ht="25.15" customHeight="1">
      <c r="S495" s="15"/>
      <c r="T495" s="44"/>
    </row>
    <row r="496" spans="19:20" ht="25.15" customHeight="1">
      <c r="S496" s="15"/>
      <c r="T496" s="44"/>
    </row>
    <row r="497" spans="19:20" ht="25.15" customHeight="1">
      <c r="S497" s="15"/>
      <c r="T497" s="44"/>
    </row>
    <row r="498" spans="19:20" ht="25.15" customHeight="1">
      <c r="S498" s="15"/>
      <c r="T498" s="44"/>
    </row>
    <row r="499" spans="19:20" ht="25.15" customHeight="1">
      <c r="S499" s="15"/>
      <c r="T499" s="44"/>
    </row>
    <row r="500" spans="19:20" ht="25.15" customHeight="1">
      <c r="S500" s="15"/>
      <c r="T500" s="44"/>
    </row>
    <row r="501" spans="19:20" ht="25.15" customHeight="1">
      <c r="S501" s="15"/>
      <c r="T501" s="44"/>
    </row>
    <row r="502" spans="19:20" ht="25.15" customHeight="1">
      <c r="S502" s="15"/>
      <c r="T502" s="44"/>
    </row>
    <row r="503" spans="19:20" ht="25.15" customHeight="1">
      <c r="S503" s="15"/>
      <c r="T503" s="44"/>
    </row>
    <row r="504" spans="19:20" ht="25.15" customHeight="1">
      <c r="S504" s="15"/>
      <c r="T504" s="44"/>
    </row>
    <row r="505" spans="19:20" ht="25.15" customHeight="1">
      <c r="S505" s="15"/>
      <c r="T505" s="44"/>
    </row>
    <row r="506" spans="19:20" ht="25.15" customHeight="1">
      <c r="S506" s="15"/>
      <c r="T506" s="44"/>
    </row>
    <row r="507" spans="19:20" ht="25.15" customHeight="1">
      <c r="S507" s="15"/>
      <c r="T507" s="44"/>
    </row>
    <row r="508" spans="19:20" ht="25.15" customHeight="1">
      <c r="S508" s="15"/>
      <c r="T508" s="44"/>
    </row>
    <row r="509" spans="19:20" ht="25.15" customHeight="1">
      <c r="S509" s="15"/>
      <c r="T509" s="44"/>
    </row>
    <row r="510" spans="19:20" ht="25.15" customHeight="1">
      <c r="S510" s="15"/>
      <c r="T510" s="44"/>
    </row>
    <row r="511" spans="19:20" ht="25.15" customHeight="1">
      <c r="S511" s="15"/>
      <c r="T511" s="44"/>
    </row>
    <row r="512" spans="19:20" ht="25.15" customHeight="1">
      <c r="S512" s="15"/>
      <c r="T512" s="44"/>
    </row>
    <row r="513" spans="19:20" ht="25.15" customHeight="1">
      <c r="S513" s="15"/>
      <c r="T513" s="44"/>
    </row>
    <row r="514" spans="19:20" ht="25.15" customHeight="1">
      <c r="S514" s="15"/>
      <c r="T514" s="44"/>
    </row>
    <row r="515" spans="19:20" ht="25.15" customHeight="1">
      <c r="S515" s="15"/>
      <c r="T515" s="44"/>
    </row>
    <row r="516" spans="19:20" ht="25.15" customHeight="1">
      <c r="S516" s="15"/>
      <c r="T516" s="44"/>
    </row>
    <row r="517" spans="19:20" ht="25.15" customHeight="1">
      <c r="S517" s="15"/>
      <c r="T517" s="44"/>
    </row>
    <row r="518" spans="19:20" ht="25.15" customHeight="1">
      <c r="S518" s="15"/>
      <c r="T518" s="44"/>
    </row>
    <row r="519" spans="19:20" ht="25.15" customHeight="1">
      <c r="S519" s="15"/>
      <c r="T519" s="44"/>
    </row>
    <row r="520" spans="19:20" ht="25.15" customHeight="1">
      <c r="S520" s="15"/>
      <c r="T520" s="44"/>
    </row>
    <row r="521" spans="19:20" ht="25.15" customHeight="1">
      <c r="S521" s="15"/>
      <c r="T521" s="44"/>
    </row>
    <row r="522" spans="19:20" ht="25.15" customHeight="1">
      <c r="S522" s="15"/>
      <c r="T522" s="44"/>
    </row>
    <row r="523" spans="19:20" ht="25.15" customHeight="1">
      <c r="S523" s="15"/>
      <c r="T523" s="44"/>
    </row>
    <row r="524" spans="19:20" ht="25.15" customHeight="1">
      <c r="S524" s="15"/>
      <c r="T524" s="44"/>
    </row>
    <row r="525" spans="19:20" ht="25.15" customHeight="1">
      <c r="S525" s="15"/>
      <c r="T525" s="44"/>
    </row>
    <row r="526" spans="19:20" ht="25.15" customHeight="1">
      <c r="S526" s="15"/>
      <c r="T526" s="44"/>
    </row>
    <row r="527" spans="19:20" ht="25.15" customHeight="1">
      <c r="S527" s="15"/>
      <c r="T527" s="44"/>
    </row>
    <row r="528" spans="19:20" ht="25.15" customHeight="1">
      <c r="S528" s="15"/>
      <c r="T528" s="44"/>
    </row>
    <row r="529" spans="19:20" ht="25.15" customHeight="1">
      <c r="S529" s="15"/>
      <c r="T529" s="44"/>
    </row>
    <row r="530" spans="19:20" ht="25.15" customHeight="1">
      <c r="S530" s="15"/>
      <c r="T530" s="44"/>
    </row>
    <row r="531" spans="19:20" ht="25.15" customHeight="1">
      <c r="S531" s="15"/>
      <c r="T531" s="44"/>
    </row>
    <row r="532" spans="19:20" ht="25.15" customHeight="1">
      <c r="S532" s="15"/>
      <c r="T532" s="44"/>
    </row>
    <row r="533" spans="19:20" ht="25.15" customHeight="1">
      <c r="S533" s="15"/>
      <c r="T533" s="44"/>
    </row>
    <row r="534" spans="19:20" ht="25.15" customHeight="1">
      <c r="S534" s="15"/>
      <c r="T534" s="44"/>
    </row>
    <row r="535" spans="19:20" ht="25.15" customHeight="1">
      <c r="S535" s="15"/>
      <c r="T535" s="44"/>
    </row>
    <row r="536" spans="19:20" ht="25.15" customHeight="1">
      <c r="S536" s="15"/>
      <c r="T536" s="44"/>
    </row>
    <row r="537" spans="19:20" ht="25.15" customHeight="1">
      <c r="S537" s="15"/>
      <c r="T537" s="44"/>
    </row>
    <row r="538" spans="19:20" ht="25.15" customHeight="1">
      <c r="S538" s="15"/>
      <c r="T538" s="44"/>
    </row>
    <row r="539" spans="19:20" ht="25.15" customHeight="1">
      <c r="S539" s="15"/>
      <c r="T539" s="44"/>
    </row>
    <row r="540" spans="19:20" ht="25.15" customHeight="1">
      <c r="S540" s="15"/>
      <c r="T540" s="44"/>
    </row>
    <row r="541" spans="19:20" ht="25.15" customHeight="1">
      <c r="S541" s="15"/>
      <c r="T541" s="44"/>
    </row>
    <row r="542" spans="19:20" ht="25.15" customHeight="1">
      <c r="S542" s="15"/>
      <c r="T542" s="44"/>
    </row>
    <row r="543" spans="19:20" ht="25.15" customHeight="1">
      <c r="S543" s="15"/>
      <c r="T543" s="44"/>
    </row>
    <row r="544" spans="19:20" ht="25.15" customHeight="1">
      <c r="S544" s="15"/>
      <c r="T544" s="44"/>
    </row>
    <row r="545" spans="19:20" ht="25.15" customHeight="1">
      <c r="S545" s="15"/>
      <c r="T545" s="44"/>
    </row>
    <row r="546" spans="19:20" ht="25.15" customHeight="1">
      <c r="S546" s="15"/>
      <c r="T546" s="44"/>
    </row>
    <row r="547" spans="19:20" ht="25.15" customHeight="1">
      <c r="S547" s="15"/>
      <c r="T547" s="44"/>
    </row>
    <row r="548" spans="19:20" ht="25.15" customHeight="1">
      <c r="S548" s="15"/>
      <c r="T548" s="44"/>
    </row>
    <row r="549" spans="19:20" ht="25.15" customHeight="1">
      <c r="S549" s="15"/>
      <c r="T549" s="44"/>
    </row>
    <row r="550" spans="19:20" ht="25.15" customHeight="1">
      <c r="S550" s="15"/>
      <c r="T550" s="44"/>
    </row>
    <row r="551" spans="19:20" ht="25.15" customHeight="1">
      <c r="S551" s="15"/>
      <c r="T551" s="44"/>
    </row>
    <row r="552" spans="19:20" ht="25.15" customHeight="1">
      <c r="S552" s="15"/>
      <c r="T552" s="44"/>
    </row>
    <row r="553" spans="19:20" ht="25.15" customHeight="1">
      <c r="S553" s="15"/>
      <c r="T553" s="44"/>
    </row>
    <row r="554" spans="19:20" ht="25.15" customHeight="1">
      <c r="S554" s="15"/>
      <c r="T554" s="44"/>
    </row>
    <row r="555" spans="19:20" ht="25.15" customHeight="1">
      <c r="S555" s="15"/>
      <c r="T555" s="44"/>
    </row>
    <row r="556" spans="19:20" ht="25.15" customHeight="1">
      <c r="S556" s="15"/>
      <c r="T556" s="44"/>
    </row>
    <row r="557" spans="19:20" ht="25.15" customHeight="1">
      <c r="S557" s="15"/>
      <c r="T557" s="44"/>
    </row>
    <row r="558" spans="19:20" ht="25.15" customHeight="1">
      <c r="S558" s="15"/>
      <c r="T558" s="44"/>
    </row>
    <row r="559" spans="19:20" ht="25.15" customHeight="1">
      <c r="S559" s="15"/>
      <c r="T559" s="44"/>
    </row>
    <row r="560" spans="19:20" ht="25.15" customHeight="1">
      <c r="S560" s="15"/>
      <c r="T560" s="44"/>
    </row>
    <row r="561" spans="19:20" ht="25.15" customHeight="1">
      <c r="S561" s="15"/>
      <c r="T561" s="44"/>
    </row>
    <row r="562" spans="19:20" ht="25.15" customHeight="1">
      <c r="S562" s="15"/>
      <c r="T562" s="44"/>
    </row>
    <row r="563" spans="19:20" ht="25.15" customHeight="1">
      <c r="S563" s="15"/>
      <c r="T563" s="44"/>
    </row>
    <row r="564" spans="19:20" ht="25.15" customHeight="1">
      <c r="S564" s="15"/>
      <c r="T564" s="44"/>
    </row>
    <row r="565" spans="19:20" ht="25.15" customHeight="1">
      <c r="S565" s="15"/>
      <c r="T565" s="44"/>
    </row>
    <row r="566" spans="19:20" ht="25.15" customHeight="1">
      <c r="S566" s="15"/>
      <c r="T566" s="44"/>
    </row>
    <row r="567" spans="19:20" ht="25.15" customHeight="1">
      <c r="S567" s="15"/>
      <c r="T567" s="44"/>
    </row>
    <row r="568" spans="19:20" ht="25.15" customHeight="1">
      <c r="S568" s="15"/>
      <c r="T568" s="44"/>
    </row>
    <row r="569" spans="19:20" ht="25.15" customHeight="1">
      <c r="S569" s="15"/>
      <c r="T569" s="44"/>
    </row>
    <row r="570" spans="19:20" ht="25.15" customHeight="1">
      <c r="S570" s="15"/>
      <c r="T570" s="44"/>
    </row>
    <row r="571" spans="19:20" ht="25.15" customHeight="1">
      <c r="S571" s="15"/>
      <c r="T571" s="44"/>
    </row>
    <row r="572" spans="19:20" ht="25.15" customHeight="1">
      <c r="S572" s="15"/>
      <c r="T572" s="44"/>
    </row>
    <row r="573" spans="19:20" ht="25.15" customHeight="1">
      <c r="S573" s="15"/>
      <c r="T573" s="44"/>
    </row>
    <row r="574" spans="19:20" ht="25.15" customHeight="1">
      <c r="S574" s="15"/>
      <c r="T574" s="44"/>
    </row>
    <row r="575" spans="19:20" ht="25.15" customHeight="1">
      <c r="S575" s="15"/>
      <c r="T575" s="44"/>
    </row>
    <row r="576" spans="19:20" ht="25.15" customHeight="1">
      <c r="S576" s="15"/>
      <c r="T576" s="44"/>
    </row>
    <row r="577" spans="19:20" ht="25.15" customHeight="1">
      <c r="S577" s="15"/>
      <c r="T577" s="44"/>
    </row>
    <row r="578" spans="19:20" ht="25.15" customHeight="1">
      <c r="S578" s="15"/>
      <c r="T578" s="44"/>
    </row>
    <row r="579" spans="19:20" ht="25.15" customHeight="1">
      <c r="S579" s="15"/>
      <c r="T579" s="44"/>
    </row>
    <row r="580" spans="19:20" ht="25.15" customHeight="1">
      <c r="S580" s="15"/>
      <c r="T580" s="44"/>
    </row>
    <row r="581" spans="19:20" ht="25.15" customHeight="1">
      <c r="S581" s="15"/>
      <c r="T581" s="44"/>
    </row>
    <row r="582" spans="19:20" ht="25.15" customHeight="1">
      <c r="S582" s="15"/>
      <c r="T582" s="44"/>
    </row>
    <row r="583" spans="19:20" ht="25.15" customHeight="1">
      <c r="S583" s="15"/>
      <c r="T583" s="44"/>
    </row>
    <row r="584" spans="19:20" ht="25.15" customHeight="1">
      <c r="S584" s="15"/>
      <c r="T584" s="44"/>
    </row>
    <row r="585" spans="19:20" ht="25.15" customHeight="1">
      <c r="S585" s="15"/>
      <c r="T585" s="44"/>
    </row>
    <row r="586" spans="19:20" ht="25.15" customHeight="1">
      <c r="S586" s="15"/>
      <c r="T586" s="44"/>
    </row>
    <row r="587" spans="19:20" ht="25.15" customHeight="1">
      <c r="S587" s="15"/>
      <c r="T587" s="44"/>
    </row>
    <row r="588" spans="19:20" ht="25.15" customHeight="1">
      <c r="S588" s="15"/>
      <c r="T588" s="44"/>
    </row>
    <row r="589" spans="19:20" ht="25.15" customHeight="1">
      <c r="S589" s="15"/>
      <c r="T589" s="44"/>
    </row>
    <row r="590" spans="19:20" ht="25.15" customHeight="1">
      <c r="S590" s="15"/>
      <c r="T590" s="44"/>
    </row>
    <row r="591" spans="19:20" ht="25.15" customHeight="1">
      <c r="S591" s="15"/>
      <c r="T591" s="44"/>
    </row>
    <row r="592" spans="19:20" ht="25.15" customHeight="1">
      <c r="S592" s="15"/>
      <c r="T592" s="44"/>
    </row>
    <row r="593" spans="19:20" ht="25.15" customHeight="1">
      <c r="S593" s="15"/>
      <c r="T593" s="44"/>
    </row>
    <row r="594" spans="19:20" ht="25.15" customHeight="1">
      <c r="S594" s="15"/>
      <c r="T594" s="44"/>
    </row>
    <row r="595" spans="19:20" ht="25.15" customHeight="1">
      <c r="S595" s="15"/>
      <c r="T595" s="44"/>
    </row>
    <row r="596" spans="19:20" ht="25.15" customHeight="1">
      <c r="S596" s="15"/>
      <c r="T596" s="44"/>
    </row>
    <row r="597" spans="19:20" ht="25.15" customHeight="1">
      <c r="S597" s="15"/>
      <c r="T597" s="44"/>
    </row>
    <row r="598" spans="19:20" ht="25.15" customHeight="1">
      <c r="S598" s="15"/>
      <c r="T598" s="44"/>
    </row>
    <row r="599" spans="19:20" ht="25.15" customHeight="1">
      <c r="S599" s="15"/>
      <c r="T599" s="44"/>
    </row>
    <row r="600" spans="19:20" ht="25.15" customHeight="1">
      <c r="S600" s="15"/>
      <c r="T600" s="44"/>
    </row>
    <row r="601" spans="19:20" ht="25.15" customHeight="1">
      <c r="S601" s="15"/>
      <c r="T601" s="44"/>
    </row>
    <row r="602" spans="19:20" ht="25.15" customHeight="1">
      <c r="S602" s="15"/>
      <c r="T602" s="44"/>
    </row>
    <row r="603" spans="19:20" ht="25.15" customHeight="1">
      <c r="S603" s="15"/>
      <c r="T603" s="44"/>
    </row>
    <row r="604" spans="19:20" ht="25.15" customHeight="1">
      <c r="S604" s="15"/>
      <c r="T604" s="44"/>
    </row>
    <row r="605" spans="19:20" ht="25.15" customHeight="1">
      <c r="S605" s="15"/>
      <c r="T605" s="44"/>
    </row>
    <row r="606" spans="19:20" ht="25.15" customHeight="1">
      <c r="S606" s="15"/>
      <c r="T606" s="44"/>
    </row>
    <row r="607" spans="19:20" ht="25.15" customHeight="1">
      <c r="S607" s="15"/>
      <c r="T607" s="44"/>
    </row>
    <row r="608" spans="19:20" ht="25.15" customHeight="1">
      <c r="S608" s="15"/>
      <c r="T608" s="44"/>
    </row>
    <row r="609" spans="19:20" ht="25.15" customHeight="1">
      <c r="S609" s="15"/>
      <c r="T609" s="44"/>
    </row>
    <row r="610" spans="19:20" ht="25.15" customHeight="1">
      <c r="S610" s="15"/>
      <c r="T610" s="44"/>
    </row>
    <row r="611" spans="19:20" ht="25.15" customHeight="1">
      <c r="S611" s="15"/>
      <c r="T611" s="44"/>
    </row>
    <row r="612" spans="19:20" ht="25.15" customHeight="1">
      <c r="S612" s="15"/>
      <c r="T612" s="44"/>
    </row>
    <row r="613" spans="19:20" ht="25.15" customHeight="1">
      <c r="S613" s="15"/>
      <c r="T613" s="44"/>
    </row>
    <row r="614" spans="19:20" ht="25.15" customHeight="1">
      <c r="S614" s="15"/>
      <c r="T614" s="44"/>
    </row>
    <row r="615" spans="19:20" ht="25.15" customHeight="1">
      <c r="S615" s="15"/>
      <c r="T615" s="44"/>
    </row>
    <row r="616" spans="19:20" ht="25.15" customHeight="1">
      <c r="S616" s="15"/>
      <c r="T616" s="44"/>
    </row>
    <row r="617" spans="19:20" ht="25.15" customHeight="1">
      <c r="S617" s="15"/>
      <c r="T617" s="44"/>
    </row>
    <row r="618" spans="19:20" ht="25.15" customHeight="1">
      <c r="S618" s="15"/>
      <c r="T618" s="44"/>
    </row>
    <row r="619" spans="19:20" ht="25.15" customHeight="1">
      <c r="S619" s="15"/>
      <c r="T619" s="44"/>
    </row>
    <row r="620" spans="19:20" ht="25.15" customHeight="1">
      <c r="S620" s="15"/>
      <c r="T620" s="44"/>
    </row>
    <row r="621" spans="19:20" ht="25.15" customHeight="1">
      <c r="S621" s="15"/>
      <c r="T621" s="44"/>
    </row>
    <row r="622" spans="19:20" ht="25.15" customHeight="1">
      <c r="S622" s="15"/>
      <c r="T622" s="44"/>
    </row>
    <row r="623" spans="19:20" ht="25.15" customHeight="1">
      <c r="S623" s="15"/>
      <c r="T623" s="44"/>
    </row>
    <row r="624" spans="19:20" ht="25.15" customHeight="1">
      <c r="S624" s="15"/>
      <c r="T624" s="44"/>
    </row>
    <row r="625" spans="19:20" ht="25.15" customHeight="1">
      <c r="S625" s="15"/>
      <c r="T625" s="44"/>
    </row>
    <row r="626" spans="19:20" ht="25.15" customHeight="1">
      <c r="S626" s="15"/>
      <c r="T626" s="44"/>
    </row>
    <row r="627" spans="19:20" ht="25.15" customHeight="1">
      <c r="S627" s="15"/>
      <c r="T627" s="44"/>
    </row>
    <row r="628" spans="19:20" ht="25.15" customHeight="1">
      <c r="S628" s="15"/>
      <c r="T628" s="44"/>
    </row>
    <row r="629" spans="19:20" ht="25.15" customHeight="1">
      <c r="S629" s="15"/>
      <c r="T629" s="44"/>
    </row>
    <row r="630" spans="19:20" ht="25.15" customHeight="1">
      <c r="S630" s="15"/>
      <c r="T630" s="44"/>
    </row>
    <row r="631" spans="19:20" ht="25.15" customHeight="1">
      <c r="S631" s="15"/>
      <c r="T631" s="44"/>
    </row>
    <row r="632" spans="19:20" ht="25.15" customHeight="1">
      <c r="S632" s="15"/>
      <c r="T632" s="44"/>
    </row>
    <row r="633" spans="19:20" ht="25.15" customHeight="1">
      <c r="S633" s="15"/>
      <c r="T633" s="44"/>
    </row>
    <row r="634" spans="19:20" ht="25.15" customHeight="1">
      <c r="S634" s="15"/>
      <c r="T634" s="44"/>
    </row>
    <row r="635" spans="19:20" ht="25.15" customHeight="1">
      <c r="S635" s="15"/>
      <c r="T635" s="44"/>
    </row>
    <row r="636" spans="19:20" ht="25.15" customHeight="1">
      <c r="S636" s="15"/>
      <c r="T636" s="44"/>
    </row>
    <row r="637" spans="19:20" ht="25.15" customHeight="1">
      <c r="S637" s="15"/>
      <c r="T637" s="44"/>
    </row>
    <row r="638" spans="19:20" ht="25.15" customHeight="1">
      <c r="S638" s="15"/>
      <c r="T638" s="44"/>
    </row>
    <row r="639" spans="19:20" ht="25.15" customHeight="1">
      <c r="S639" s="15"/>
      <c r="T639" s="44"/>
    </row>
    <row r="640" spans="19:20" ht="25.15" customHeight="1">
      <c r="S640" s="15"/>
      <c r="T640" s="44"/>
    </row>
    <row r="641" spans="19:20" ht="25.15" customHeight="1">
      <c r="S641" s="15"/>
      <c r="T641" s="44"/>
    </row>
    <row r="642" spans="19:20" ht="25.15" customHeight="1">
      <c r="S642" s="15"/>
      <c r="T642" s="44"/>
    </row>
    <row r="643" spans="19:20" ht="25.15" customHeight="1">
      <c r="S643" s="15"/>
      <c r="T643" s="44"/>
    </row>
    <row r="644" spans="19:20" ht="25.15" customHeight="1">
      <c r="S644" s="15"/>
      <c r="T644" s="44"/>
    </row>
    <row r="645" spans="19:20" ht="25.15" customHeight="1">
      <c r="S645" s="15"/>
      <c r="T645" s="44"/>
    </row>
    <row r="646" spans="19:20" ht="25.15" customHeight="1">
      <c r="S646" s="15"/>
      <c r="T646" s="44"/>
    </row>
    <row r="647" spans="19:20" ht="25.15" customHeight="1">
      <c r="S647" s="15"/>
      <c r="T647" s="44"/>
    </row>
    <row r="648" spans="19:20" ht="25.15" customHeight="1">
      <c r="S648" s="15"/>
      <c r="T648" s="44"/>
    </row>
    <row r="649" spans="19:20" ht="25.15" customHeight="1">
      <c r="S649" s="15"/>
      <c r="T649" s="44"/>
    </row>
    <row r="650" spans="19:20" ht="25.15" customHeight="1">
      <c r="S650" s="15"/>
      <c r="T650" s="44"/>
    </row>
    <row r="651" spans="19:20" ht="25.15" customHeight="1">
      <c r="S651" s="15"/>
      <c r="T651" s="44"/>
    </row>
    <row r="652" spans="19:20" ht="25.15" customHeight="1">
      <c r="S652" s="15"/>
      <c r="T652" s="44"/>
    </row>
    <row r="653" spans="19:20" ht="25.15" customHeight="1">
      <c r="S653" s="15"/>
      <c r="T653" s="44"/>
    </row>
    <row r="654" spans="19:20" ht="25.15" customHeight="1">
      <c r="S654" s="15"/>
      <c r="T654" s="44"/>
    </row>
    <row r="655" spans="19:20" ht="25.15" customHeight="1">
      <c r="S655" s="15"/>
      <c r="T655" s="44"/>
    </row>
    <row r="656" spans="19:20" ht="25.15" customHeight="1">
      <c r="S656" s="15"/>
      <c r="T656" s="44"/>
    </row>
    <row r="657" spans="19:20" ht="25.15" customHeight="1">
      <c r="S657" s="15"/>
      <c r="T657" s="44"/>
    </row>
    <row r="658" spans="19:20" ht="25.15" customHeight="1">
      <c r="S658" s="15"/>
      <c r="T658" s="44"/>
    </row>
    <row r="659" spans="19:20" ht="25.15" customHeight="1">
      <c r="S659" s="15"/>
      <c r="T659" s="44"/>
    </row>
    <row r="660" spans="19:20" ht="25.15" customHeight="1">
      <c r="S660" s="15"/>
      <c r="T660" s="44"/>
    </row>
    <row r="661" spans="19:20" ht="25.15" customHeight="1">
      <c r="S661" s="15"/>
      <c r="T661" s="44"/>
    </row>
    <row r="662" spans="19:20" ht="25.15" customHeight="1">
      <c r="S662" s="15"/>
      <c r="T662" s="44"/>
    </row>
    <row r="663" spans="19:20" ht="25.15" customHeight="1">
      <c r="S663" s="15"/>
      <c r="T663" s="44"/>
    </row>
    <row r="664" spans="19:20" ht="25.15" customHeight="1">
      <c r="S664" s="15"/>
      <c r="T664" s="44"/>
    </row>
    <row r="665" spans="19:20" ht="25.15" customHeight="1">
      <c r="S665" s="15"/>
      <c r="T665" s="44"/>
    </row>
    <row r="666" spans="19:20" ht="25.15" customHeight="1">
      <c r="S666" s="15"/>
      <c r="T666" s="44"/>
    </row>
    <row r="667" spans="19:20" ht="25.15" customHeight="1">
      <c r="S667" s="15"/>
      <c r="T667" s="44"/>
    </row>
    <row r="668" spans="19:20" ht="25.15" customHeight="1">
      <c r="S668" s="15"/>
      <c r="T668" s="44"/>
    </row>
    <row r="669" spans="19:20" ht="25.15" customHeight="1">
      <c r="S669" s="15"/>
      <c r="T669" s="44"/>
    </row>
    <row r="670" spans="19:20" ht="25.15" customHeight="1">
      <c r="S670" s="15"/>
      <c r="T670" s="44"/>
    </row>
    <row r="671" spans="19:20" ht="25.15" customHeight="1">
      <c r="S671" s="15"/>
      <c r="T671" s="44"/>
    </row>
    <row r="672" spans="19:20" ht="25.15" customHeight="1">
      <c r="S672" s="15"/>
      <c r="T672" s="44"/>
    </row>
    <row r="673" spans="19:20" ht="25.15" customHeight="1">
      <c r="S673" s="15"/>
      <c r="T673" s="44"/>
    </row>
    <row r="674" spans="19:20" ht="25.15" customHeight="1">
      <c r="S674" s="15"/>
      <c r="T674" s="44"/>
    </row>
    <row r="675" spans="19:20" ht="25.15" customHeight="1">
      <c r="S675" s="15"/>
      <c r="T675" s="44"/>
    </row>
    <row r="676" spans="19:20" ht="25.15" customHeight="1">
      <c r="S676" s="15"/>
      <c r="T676" s="44"/>
    </row>
    <row r="677" spans="19:20" ht="25.15" customHeight="1">
      <c r="S677" s="15"/>
      <c r="T677" s="44"/>
    </row>
    <row r="678" spans="19:20" ht="25.15" customHeight="1">
      <c r="S678" s="15"/>
      <c r="T678" s="44"/>
    </row>
    <row r="679" spans="19:20" ht="25.15" customHeight="1">
      <c r="S679" s="15"/>
      <c r="T679" s="44"/>
    </row>
    <row r="680" spans="19:20" ht="25.15" customHeight="1">
      <c r="S680" s="15"/>
      <c r="T680" s="44"/>
    </row>
    <row r="681" spans="19:20" ht="25.15" customHeight="1">
      <c r="S681" s="15"/>
      <c r="T681" s="44"/>
    </row>
    <row r="682" spans="19:20" ht="25.15" customHeight="1">
      <c r="S682" s="15"/>
      <c r="T682" s="44"/>
    </row>
    <row r="683" spans="19:20" ht="25.15" customHeight="1">
      <c r="S683" s="15"/>
      <c r="T683" s="44"/>
    </row>
    <row r="684" spans="19:20" ht="25.15" customHeight="1">
      <c r="S684" s="15"/>
      <c r="T684" s="44"/>
    </row>
    <row r="685" spans="19:20" ht="25.15" customHeight="1">
      <c r="S685" s="15"/>
      <c r="T685" s="44"/>
    </row>
    <row r="686" spans="19:20" ht="25.15" customHeight="1">
      <c r="S686" s="15"/>
      <c r="T686" s="44"/>
    </row>
    <row r="687" spans="19:20" ht="25.15" customHeight="1">
      <c r="S687" s="15"/>
      <c r="T687" s="44"/>
    </row>
    <row r="688" spans="19:20" ht="25.15" customHeight="1">
      <c r="S688" s="15"/>
      <c r="T688" s="44"/>
    </row>
    <row r="689" spans="19:20" ht="25.15" customHeight="1">
      <c r="S689" s="15"/>
      <c r="T689" s="44"/>
    </row>
    <row r="690" spans="19:20" ht="25.15" customHeight="1">
      <c r="S690" s="15"/>
      <c r="T690" s="44"/>
    </row>
    <row r="691" spans="19:20" ht="25.15" customHeight="1">
      <c r="S691" s="15"/>
      <c r="T691" s="44"/>
    </row>
    <row r="692" spans="19:20" ht="25.15" customHeight="1">
      <c r="S692" s="15"/>
      <c r="T692" s="44"/>
    </row>
    <row r="693" spans="19:20" ht="25.15" customHeight="1">
      <c r="S693" s="15"/>
      <c r="T693" s="44"/>
    </row>
    <row r="694" spans="19:20" ht="25.15" customHeight="1">
      <c r="S694" s="15"/>
      <c r="T694" s="44"/>
    </row>
    <row r="695" spans="19:20" ht="25.15" customHeight="1">
      <c r="S695" s="15"/>
      <c r="T695" s="44"/>
    </row>
    <row r="696" spans="19:20" ht="25.15" customHeight="1">
      <c r="S696" s="15"/>
      <c r="T696" s="44"/>
    </row>
    <row r="697" spans="19:20" ht="25.15" customHeight="1">
      <c r="S697" s="15"/>
      <c r="T697" s="44"/>
    </row>
    <row r="698" spans="19:20" ht="25.15" customHeight="1">
      <c r="S698" s="15"/>
      <c r="T698" s="44"/>
    </row>
    <row r="699" spans="19:20" ht="25.15" customHeight="1">
      <c r="S699" s="15"/>
      <c r="T699" s="44"/>
    </row>
    <row r="700" spans="19:20" ht="25.15" customHeight="1">
      <c r="S700" s="15"/>
      <c r="T700" s="44"/>
    </row>
    <row r="701" spans="19:20" ht="25.15" customHeight="1">
      <c r="S701" s="15"/>
      <c r="T701" s="44"/>
    </row>
    <row r="702" spans="19:20" ht="25.15" customHeight="1">
      <c r="S702" s="15"/>
      <c r="T702" s="44"/>
    </row>
    <row r="703" spans="19:20" ht="25.15" customHeight="1">
      <c r="S703" s="15"/>
      <c r="T703" s="44"/>
    </row>
    <row r="704" spans="19:20" ht="25.15" customHeight="1">
      <c r="S704" s="15"/>
      <c r="T704" s="44"/>
    </row>
    <row r="705" spans="19:20" ht="25.15" customHeight="1">
      <c r="S705" s="15"/>
      <c r="T705" s="44"/>
    </row>
    <row r="706" spans="19:20" ht="25.15" customHeight="1">
      <c r="S706" s="15"/>
      <c r="T706" s="44"/>
    </row>
    <row r="707" spans="19:20" ht="25.15" customHeight="1">
      <c r="S707" s="15"/>
      <c r="T707" s="44"/>
    </row>
    <row r="708" spans="19:20" ht="25.15" customHeight="1">
      <c r="S708" s="15"/>
      <c r="T708" s="44"/>
    </row>
    <row r="709" spans="19:20" ht="25.15" customHeight="1">
      <c r="S709" s="15"/>
      <c r="T709" s="44"/>
    </row>
    <row r="710" spans="19:20" ht="25.15" customHeight="1">
      <c r="S710" s="15"/>
      <c r="T710" s="44"/>
    </row>
    <row r="711" spans="19:20" ht="25.15" customHeight="1">
      <c r="S711" s="15"/>
      <c r="T711" s="44"/>
    </row>
    <row r="712" spans="19:20" ht="25.15" customHeight="1">
      <c r="S712" s="15"/>
      <c r="T712" s="44"/>
    </row>
    <row r="713" spans="19:20" ht="25.15" customHeight="1">
      <c r="S713" s="15"/>
      <c r="T713" s="44"/>
    </row>
    <row r="714" spans="19:20" ht="25.15" customHeight="1">
      <c r="S714" s="15"/>
      <c r="T714" s="44"/>
    </row>
    <row r="715" spans="19:20" ht="25.15" customHeight="1">
      <c r="S715" s="15"/>
      <c r="T715" s="44"/>
    </row>
    <row r="716" spans="19:20" ht="25.15" customHeight="1">
      <c r="S716" s="15"/>
      <c r="T716" s="44"/>
    </row>
    <row r="717" spans="19:20" ht="25.15" customHeight="1">
      <c r="S717" s="15"/>
      <c r="T717" s="44"/>
    </row>
    <row r="718" spans="19:20" ht="25.15" customHeight="1">
      <c r="S718" s="15"/>
      <c r="T718" s="44"/>
    </row>
    <row r="719" spans="19:20" ht="25.15" customHeight="1">
      <c r="S719" s="15"/>
      <c r="T719" s="44"/>
    </row>
    <row r="720" spans="19:20" ht="25.15" customHeight="1">
      <c r="S720" s="15"/>
      <c r="T720" s="44"/>
    </row>
    <row r="721" spans="19:20" ht="25.15" customHeight="1">
      <c r="S721" s="15"/>
      <c r="T721" s="44"/>
    </row>
    <row r="722" spans="19:20" ht="25.15" customHeight="1">
      <c r="S722" s="15"/>
      <c r="T722" s="44"/>
    </row>
    <row r="723" spans="19:20" ht="25.15" customHeight="1">
      <c r="S723" s="15"/>
      <c r="T723" s="44"/>
    </row>
    <row r="724" spans="19:20" ht="25.15" customHeight="1">
      <c r="S724" s="15"/>
      <c r="T724" s="44"/>
    </row>
    <row r="725" spans="19:20" ht="25.15" customHeight="1">
      <c r="S725" s="15"/>
      <c r="T725" s="44"/>
    </row>
    <row r="726" spans="19:20" ht="25.15" customHeight="1">
      <c r="S726" s="15"/>
      <c r="T726" s="44"/>
    </row>
    <row r="727" spans="19:20" ht="25.15" customHeight="1">
      <c r="S727" s="15"/>
      <c r="T727" s="44"/>
    </row>
    <row r="728" spans="19:20" ht="25.15" customHeight="1">
      <c r="S728" s="15"/>
      <c r="T728" s="44"/>
    </row>
    <row r="729" spans="19:20" ht="25.15" customHeight="1">
      <c r="S729" s="15"/>
      <c r="T729" s="44"/>
    </row>
    <row r="730" spans="19:20" ht="25.15" customHeight="1">
      <c r="S730" s="15"/>
      <c r="T730" s="44"/>
    </row>
    <row r="731" spans="19:20" ht="25.15" customHeight="1">
      <c r="S731" s="15"/>
      <c r="T731" s="44"/>
    </row>
    <row r="732" spans="19:20" ht="25.15" customHeight="1">
      <c r="S732" s="15"/>
      <c r="T732" s="44"/>
    </row>
    <row r="733" spans="19:20" ht="25.15" customHeight="1">
      <c r="S733" s="15"/>
      <c r="T733" s="44"/>
    </row>
    <row r="734" spans="19:20" ht="25.15" customHeight="1">
      <c r="S734" s="15"/>
      <c r="T734" s="44"/>
    </row>
    <row r="735" spans="19:20" ht="25.15" customHeight="1">
      <c r="S735" s="15"/>
      <c r="T735" s="44"/>
    </row>
    <row r="736" spans="19:20" ht="25.15" customHeight="1">
      <c r="S736" s="15"/>
      <c r="T736" s="44"/>
    </row>
    <row r="737" spans="19:20" ht="25.15" customHeight="1">
      <c r="S737" s="15"/>
      <c r="T737" s="44"/>
    </row>
    <row r="738" spans="19:20" ht="25.15" customHeight="1">
      <c r="S738" s="15"/>
      <c r="T738" s="44"/>
    </row>
    <row r="739" spans="19:20" ht="25.15" customHeight="1">
      <c r="S739" s="15"/>
      <c r="T739" s="44"/>
    </row>
    <row r="740" spans="19:20" ht="25.15" customHeight="1">
      <c r="S740" s="15"/>
      <c r="T740" s="44"/>
    </row>
    <row r="741" spans="19:20" ht="25.15" customHeight="1">
      <c r="S741" s="15"/>
      <c r="T741" s="44"/>
    </row>
    <row r="742" spans="19:20" ht="25.15" customHeight="1">
      <c r="S742" s="15"/>
      <c r="T742" s="44"/>
    </row>
    <row r="743" spans="19:20" ht="25.15" customHeight="1">
      <c r="S743" s="15"/>
      <c r="T743" s="44"/>
    </row>
    <row r="744" spans="19:20" ht="25.15" customHeight="1">
      <c r="S744" s="15"/>
      <c r="T744" s="44"/>
    </row>
    <row r="745" spans="19:20" ht="25.15" customHeight="1">
      <c r="S745" s="15"/>
      <c r="T745" s="44"/>
    </row>
    <row r="746" spans="19:20" ht="25.15" customHeight="1">
      <c r="S746" s="15"/>
      <c r="T746" s="44"/>
    </row>
    <row r="747" spans="19:20" ht="25.15" customHeight="1">
      <c r="S747" s="15"/>
      <c r="T747" s="44"/>
    </row>
    <row r="748" spans="19:20" ht="25.15" customHeight="1">
      <c r="S748" s="15"/>
      <c r="T748" s="44"/>
    </row>
    <row r="749" spans="19:20" ht="25.15" customHeight="1">
      <c r="S749" s="15"/>
      <c r="T749" s="44"/>
    </row>
    <row r="750" spans="19:20" ht="25.15" customHeight="1">
      <c r="S750" s="15"/>
      <c r="T750" s="44"/>
    </row>
    <row r="751" spans="19:20" ht="25.15" customHeight="1">
      <c r="S751" s="15"/>
      <c r="T751" s="44"/>
    </row>
    <row r="752" spans="19:20" ht="25.15" customHeight="1">
      <c r="S752" s="15"/>
      <c r="T752" s="44"/>
    </row>
    <row r="753" spans="19:20" ht="25.15" customHeight="1">
      <c r="S753" s="15"/>
      <c r="T753" s="44"/>
    </row>
    <row r="754" spans="19:20" ht="25.15" customHeight="1">
      <c r="S754" s="15"/>
      <c r="T754" s="44"/>
    </row>
    <row r="755" spans="19:20" ht="25.15" customHeight="1">
      <c r="S755" s="15"/>
      <c r="T755" s="44"/>
    </row>
    <row r="756" spans="19:20" ht="25.15" customHeight="1">
      <c r="S756" s="15"/>
      <c r="T756" s="44"/>
    </row>
    <row r="757" spans="19:20" ht="25.15" customHeight="1">
      <c r="S757" s="15"/>
      <c r="T757" s="44"/>
    </row>
    <row r="758" spans="19:20" ht="25.15" customHeight="1">
      <c r="S758" s="15"/>
      <c r="T758" s="44"/>
    </row>
    <row r="759" spans="19:20" ht="25.15" customHeight="1">
      <c r="S759" s="15"/>
      <c r="T759" s="44"/>
    </row>
    <row r="760" spans="19:20" ht="25.15" customHeight="1">
      <c r="S760" s="15"/>
      <c r="T760" s="44"/>
    </row>
    <row r="761" spans="19:20" ht="25.15" customHeight="1">
      <c r="S761" s="15"/>
      <c r="T761" s="44"/>
    </row>
    <row r="762" spans="19:20" ht="25.15" customHeight="1">
      <c r="S762" s="15"/>
      <c r="T762" s="44"/>
    </row>
    <row r="763" spans="19:20" ht="25.15" customHeight="1">
      <c r="S763" s="15"/>
      <c r="T763" s="44"/>
    </row>
    <row r="764" spans="19:20" ht="25.15" customHeight="1">
      <c r="S764" s="15"/>
      <c r="T764" s="44"/>
    </row>
    <row r="765" spans="19:20" ht="25.15" customHeight="1">
      <c r="S765" s="15"/>
      <c r="T765" s="44"/>
    </row>
    <row r="766" spans="19:20" ht="25.15" customHeight="1">
      <c r="S766" s="15"/>
      <c r="T766" s="44"/>
    </row>
    <row r="767" spans="19:20" ht="25.15" customHeight="1">
      <c r="S767" s="15"/>
      <c r="T767" s="44"/>
    </row>
    <row r="768" spans="19:20" ht="25.15" customHeight="1">
      <c r="S768" s="15"/>
      <c r="T768" s="44"/>
    </row>
    <row r="769" spans="19:20" ht="25.15" customHeight="1">
      <c r="S769" s="15"/>
      <c r="T769" s="44"/>
    </row>
    <row r="770" spans="19:20" ht="25.15" customHeight="1">
      <c r="S770" s="15"/>
      <c r="T770" s="44"/>
    </row>
    <row r="771" spans="19:20" ht="25.15" customHeight="1">
      <c r="S771" s="15"/>
      <c r="T771" s="44"/>
    </row>
    <row r="772" spans="19:20" ht="25.15" customHeight="1">
      <c r="S772" s="15"/>
      <c r="T772" s="44"/>
    </row>
    <row r="773" spans="19:20" ht="25.15" customHeight="1">
      <c r="S773" s="15"/>
      <c r="T773" s="44"/>
    </row>
    <row r="774" spans="19:20" ht="25.15" customHeight="1">
      <c r="S774" s="15"/>
      <c r="T774" s="44"/>
    </row>
    <row r="775" spans="19:20" ht="25.15" customHeight="1">
      <c r="S775" s="15"/>
      <c r="T775" s="44"/>
    </row>
    <row r="776" spans="19:20" ht="25.15" customHeight="1">
      <c r="S776" s="15"/>
      <c r="T776" s="44"/>
    </row>
    <row r="777" spans="19:20" ht="25.15" customHeight="1">
      <c r="S777" s="15"/>
      <c r="T777" s="44"/>
    </row>
    <row r="778" spans="19:20" ht="25.15" customHeight="1">
      <c r="S778" s="15"/>
      <c r="T778" s="44"/>
    </row>
    <row r="779" spans="19:20" ht="25.15" customHeight="1">
      <c r="S779" s="15"/>
      <c r="T779" s="44"/>
    </row>
    <row r="780" spans="19:20" ht="25.15" customHeight="1">
      <c r="S780" s="15"/>
      <c r="T780" s="44"/>
    </row>
    <row r="781" spans="19:20" ht="25.15" customHeight="1">
      <c r="S781" s="15"/>
      <c r="T781" s="44"/>
    </row>
    <row r="782" spans="19:20" ht="25.15" customHeight="1">
      <c r="S782" s="15"/>
      <c r="T782" s="44"/>
    </row>
    <row r="783" spans="19:20" ht="25.15" customHeight="1">
      <c r="S783" s="15"/>
      <c r="T783" s="44"/>
    </row>
    <row r="784" spans="19:20" ht="25.15" customHeight="1">
      <c r="S784" s="15"/>
      <c r="T784" s="44"/>
    </row>
    <row r="785" spans="19:20" ht="25.15" customHeight="1">
      <c r="S785" s="15"/>
      <c r="T785" s="44"/>
    </row>
    <row r="786" spans="19:20" ht="25.15" customHeight="1">
      <c r="S786" s="15"/>
      <c r="T786" s="44"/>
    </row>
    <row r="787" spans="19:20" ht="25.15" customHeight="1">
      <c r="S787" s="15"/>
      <c r="T787" s="44"/>
    </row>
    <row r="788" spans="19:20" ht="25.15" customHeight="1">
      <c r="S788" s="15"/>
      <c r="T788" s="44"/>
    </row>
    <row r="789" spans="19:20" ht="25.15" customHeight="1">
      <c r="S789" s="15"/>
      <c r="T789" s="44"/>
    </row>
    <row r="790" spans="19:20" ht="25.15" customHeight="1">
      <c r="S790" s="15"/>
      <c r="T790" s="44"/>
    </row>
    <row r="791" spans="19:20" ht="25.15" customHeight="1">
      <c r="S791" s="15"/>
      <c r="T791" s="44"/>
    </row>
    <row r="792" spans="19:20" ht="25.15" customHeight="1">
      <c r="S792" s="15"/>
      <c r="T792" s="44"/>
    </row>
    <row r="793" spans="19:20" ht="25.15" customHeight="1">
      <c r="S793" s="15"/>
      <c r="T793" s="44"/>
    </row>
    <row r="794" spans="19:20" ht="25.15" customHeight="1">
      <c r="S794" s="15"/>
      <c r="T794" s="44"/>
    </row>
    <row r="795" spans="19:20" ht="25.15" customHeight="1">
      <c r="S795" s="15"/>
      <c r="T795" s="44"/>
    </row>
    <row r="796" spans="19:20" ht="25.15" customHeight="1">
      <c r="S796" s="15"/>
      <c r="T796" s="44"/>
    </row>
    <row r="797" spans="19:20" ht="25.15" customHeight="1">
      <c r="S797" s="15"/>
      <c r="T797" s="44"/>
    </row>
    <row r="798" spans="19:20" ht="25.15" customHeight="1">
      <c r="S798" s="15"/>
      <c r="T798" s="44"/>
    </row>
    <row r="799" spans="19:20" ht="25.15" customHeight="1">
      <c r="S799" s="15"/>
      <c r="T799" s="44"/>
    </row>
    <row r="800" spans="19:20" ht="25.15" customHeight="1">
      <c r="S800" s="15"/>
      <c r="T800" s="44"/>
    </row>
    <row r="801" spans="19:20" ht="25.15" customHeight="1">
      <c r="S801" s="15"/>
      <c r="T801" s="44"/>
    </row>
    <row r="802" spans="19:20" ht="25.15" customHeight="1">
      <c r="S802" s="15"/>
      <c r="T802" s="44"/>
    </row>
    <row r="803" spans="19:20" ht="25.15" customHeight="1">
      <c r="S803" s="15"/>
      <c r="T803" s="44"/>
    </row>
    <row r="804" spans="19:20" ht="25.15" customHeight="1">
      <c r="S804" s="15"/>
      <c r="T804" s="44"/>
    </row>
    <row r="805" spans="19:20" ht="25.15" customHeight="1">
      <c r="S805" s="15"/>
      <c r="T805" s="44"/>
    </row>
    <row r="806" spans="19:20" ht="25.15" customHeight="1">
      <c r="S806" s="15"/>
      <c r="T806" s="44"/>
    </row>
    <row r="807" spans="19:20" ht="25.15" customHeight="1">
      <c r="S807" s="15"/>
      <c r="T807" s="44"/>
    </row>
    <row r="808" spans="19:20" ht="25.15" customHeight="1">
      <c r="S808" s="15"/>
      <c r="T808" s="44"/>
    </row>
    <row r="809" spans="19:20" ht="25.15" customHeight="1">
      <c r="S809" s="15"/>
      <c r="T809" s="44"/>
    </row>
    <row r="810" spans="19:20" ht="25.15" customHeight="1">
      <c r="S810" s="15"/>
      <c r="T810" s="44"/>
    </row>
    <row r="811" spans="19:20" ht="25.15" customHeight="1">
      <c r="S811" s="15"/>
      <c r="T811" s="44"/>
    </row>
    <row r="812" spans="19:20" ht="25.15" customHeight="1">
      <c r="S812" s="15"/>
      <c r="T812" s="44"/>
    </row>
    <row r="813" spans="19:20" ht="25.15" customHeight="1">
      <c r="S813" s="15"/>
      <c r="T813" s="44"/>
    </row>
    <row r="814" spans="19:20" ht="25.15" customHeight="1">
      <c r="S814" s="15"/>
      <c r="T814" s="44"/>
    </row>
    <row r="815" spans="19:20" ht="25.15" customHeight="1">
      <c r="S815" s="15"/>
      <c r="T815" s="44"/>
    </row>
    <row r="816" spans="19:20" ht="25.15" customHeight="1">
      <c r="S816" s="15"/>
      <c r="T816" s="44"/>
    </row>
    <row r="817" spans="19:20" ht="25.15" customHeight="1">
      <c r="S817" s="15"/>
      <c r="T817" s="44"/>
    </row>
    <row r="818" spans="19:20" ht="25.15" customHeight="1">
      <c r="S818" s="15"/>
      <c r="T818" s="44"/>
    </row>
    <row r="819" spans="19:20" ht="25.15" customHeight="1">
      <c r="S819" s="15"/>
      <c r="T819" s="44"/>
    </row>
    <row r="820" spans="19:20" ht="25.15" customHeight="1">
      <c r="S820" s="15"/>
      <c r="T820" s="44"/>
    </row>
    <row r="821" spans="19:20" ht="25.15" customHeight="1">
      <c r="S821" s="15"/>
      <c r="T821" s="44"/>
    </row>
    <row r="822" spans="19:20" ht="25.15" customHeight="1">
      <c r="S822" s="15"/>
      <c r="T822" s="44"/>
    </row>
    <row r="823" spans="19:20" ht="25.15" customHeight="1">
      <c r="S823" s="15"/>
      <c r="T823" s="44"/>
    </row>
    <row r="824" spans="19:20" ht="25.15" customHeight="1">
      <c r="S824" s="15"/>
      <c r="T824" s="44"/>
    </row>
    <row r="825" spans="19:20" ht="25.15" customHeight="1">
      <c r="S825" s="15"/>
      <c r="T825" s="44"/>
    </row>
    <row r="826" spans="19:20" ht="25.15" customHeight="1">
      <c r="S826" s="15"/>
      <c r="T826" s="44"/>
    </row>
    <row r="827" spans="19:20" ht="25.15" customHeight="1">
      <c r="S827" s="15"/>
      <c r="T827" s="44"/>
    </row>
    <row r="828" spans="19:20" ht="25.15" customHeight="1">
      <c r="S828" s="15"/>
      <c r="T828" s="44"/>
    </row>
    <row r="829" spans="19:20" ht="25.15" customHeight="1">
      <c r="S829" s="15"/>
      <c r="T829" s="44"/>
    </row>
    <row r="830" spans="19:20" ht="25.15" customHeight="1">
      <c r="S830" s="15"/>
      <c r="T830" s="44"/>
    </row>
    <row r="831" spans="19:20" ht="25.15" customHeight="1">
      <c r="S831" s="15"/>
      <c r="T831" s="44"/>
    </row>
    <row r="832" spans="19:20" ht="25.15" customHeight="1">
      <c r="S832" s="15"/>
      <c r="T832" s="44"/>
    </row>
    <row r="833" spans="19:20" ht="25.15" customHeight="1">
      <c r="S833" s="15"/>
      <c r="T833" s="44"/>
    </row>
    <row r="834" spans="19:20" ht="25.15" customHeight="1">
      <c r="S834" s="15"/>
      <c r="T834" s="44"/>
    </row>
    <row r="835" spans="19:20" ht="25.15" customHeight="1">
      <c r="S835" s="15"/>
      <c r="T835" s="44"/>
    </row>
    <row r="836" spans="19:20" ht="25.15" customHeight="1">
      <c r="S836" s="15"/>
      <c r="T836" s="44"/>
    </row>
    <row r="837" spans="19:20" ht="25.15" customHeight="1">
      <c r="S837" s="15"/>
      <c r="T837" s="44"/>
    </row>
    <row r="838" spans="19:20" ht="25.15" customHeight="1">
      <c r="S838" s="15"/>
      <c r="T838" s="44"/>
    </row>
    <row r="839" spans="19:20" ht="25.15" customHeight="1">
      <c r="S839" s="15"/>
      <c r="T839" s="44"/>
    </row>
    <row r="840" spans="19:20" ht="25.15" customHeight="1">
      <c r="S840" s="15"/>
      <c r="T840" s="44"/>
    </row>
    <row r="841" spans="19:20" ht="25.15" customHeight="1">
      <c r="S841" s="15"/>
      <c r="T841" s="44"/>
    </row>
    <row r="842" spans="19:20" ht="25.15" customHeight="1">
      <c r="S842" s="15"/>
      <c r="T842" s="44"/>
    </row>
    <row r="843" spans="19:20" ht="25.15" customHeight="1">
      <c r="S843" s="15"/>
      <c r="T843" s="44"/>
    </row>
    <row r="844" spans="19:20" ht="25.15" customHeight="1">
      <c r="S844" s="15"/>
      <c r="T844" s="44"/>
    </row>
    <row r="845" spans="19:20" ht="25.15" customHeight="1">
      <c r="S845" s="15"/>
      <c r="T845" s="44"/>
    </row>
    <row r="846" spans="19:20" ht="25.15" customHeight="1">
      <c r="S846" s="15"/>
      <c r="T846" s="44"/>
    </row>
    <row r="847" spans="19:20" ht="25.15" customHeight="1">
      <c r="S847" s="15"/>
      <c r="T847" s="44"/>
    </row>
    <row r="848" spans="19:20" ht="25.15" customHeight="1">
      <c r="S848" s="15"/>
      <c r="T848" s="44"/>
    </row>
    <row r="849" spans="19:20" ht="25.15" customHeight="1">
      <c r="S849" s="15"/>
      <c r="T849" s="44"/>
    </row>
    <row r="850" spans="19:20" ht="25.15" customHeight="1">
      <c r="S850" s="15"/>
      <c r="T850" s="44"/>
    </row>
    <row r="851" spans="19:20" ht="25.15" customHeight="1">
      <c r="S851" s="15"/>
      <c r="T851" s="44"/>
    </row>
    <row r="852" spans="19:20" ht="25.15" customHeight="1">
      <c r="S852" s="15"/>
      <c r="T852" s="44"/>
    </row>
    <row r="853" spans="19:20" ht="25.15" customHeight="1">
      <c r="S853" s="15"/>
      <c r="T853" s="44"/>
    </row>
    <row r="854" spans="19:20" ht="25.15" customHeight="1">
      <c r="S854" s="15"/>
      <c r="T854" s="44"/>
    </row>
    <row r="855" spans="19:20" ht="25.15" customHeight="1">
      <c r="S855" s="15"/>
      <c r="T855" s="44"/>
    </row>
    <row r="856" spans="19:20" ht="25.15" customHeight="1">
      <c r="S856" s="15"/>
      <c r="T856" s="44"/>
    </row>
    <row r="857" spans="19:20" ht="25.15" customHeight="1">
      <c r="S857" s="15"/>
      <c r="T857" s="44"/>
    </row>
    <row r="858" spans="19:20" ht="25.15" customHeight="1">
      <c r="S858" s="15"/>
      <c r="T858" s="44"/>
    </row>
    <row r="859" spans="19:20" ht="25.15" customHeight="1">
      <c r="S859" s="15"/>
      <c r="T859" s="44"/>
    </row>
    <row r="860" spans="19:20" ht="25.15" customHeight="1">
      <c r="S860" s="15"/>
      <c r="T860" s="44"/>
    </row>
    <row r="861" spans="19:20" ht="25.15" customHeight="1">
      <c r="S861" s="15"/>
      <c r="T861" s="44"/>
    </row>
    <row r="862" spans="19:20" ht="25.15" customHeight="1">
      <c r="S862" s="15"/>
      <c r="T862" s="44"/>
    </row>
    <row r="863" spans="19:20" ht="25.15" customHeight="1">
      <c r="S863" s="15"/>
      <c r="T863" s="44"/>
    </row>
    <row r="864" spans="19:20" ht="25.15" customHeight="1">
      <c r="S864" s="15"/>
      <c r="T864" s="44"/>
    </row>
    <row r="865" spans="19:20" ht="25.15" customHeight="1">
      <c r="S865" s="15"/>
      <c r="T865" s="44"/>
    </row>
    <row r="866" spans="19:20" ht="25.15" customHeight="1">
      <c r="S866" s="15"/>
      <c r="T866" s="44"/>
    </row>
    <row r="867" spans="19:20" ht="25.15" customHeight="1">
      <c r="S867" s="15"/>
      <c r="T867" s="44"/>
    </row>
    <row r="868" spans="19:20" ht="25.15" customHeight="1">
      <c r="S868" s="15"/>
      <c r="T868" s="44"/>
    </row>
    <row r="869" spans="19:20" ht="25.15" customHeight="1">
      <c r="S869" s="15"/>
      <c r="T869" s="44"/>
    </row>
    <row r="870" spans="19:20" ht="25.15" customHeight="1">
      <c r="S870" s="15"/>
      <c r="T870" s="44"/>
    </row>
    <row r="871" spans="19:20" ht="25.15" customHeight="1">
      <c r="S871" s="15"/>
      <c r="T871" s="44"/>
    </row>
    <row r="872" spans="19:20" ht="25.15" customHeight="1">
      <c r="S872" s="15"/>
      <c r="T872" s="44"/>
    </row>
    <row r="873" spans="19:20" ht="25.15" customHeight="1">
      <c r="S873" s="15"/>
      <c r="T873" s="44"/>
    </row>
    <row r="874" spans="19:20" ht="25.15" customHeight="1">
      <c r="S874" s="15"/>
      <c r="T874" s="44"/>
    </row>
    <row r="875" spans="19:20" ht="25.15" customHeight="1">
      <c r="S875" s="15"/>
      <c r="T875" s="44"/>
    </row>
    <row r="876" spans="19:20" ht="25.15" customHeight="1">
      <c r="S876" s="15"/>
      <c r="T876" s="44"/>
    </row>
    <row r="877" spans="19:20" ht="25.15" customHeight="1">
      <c r="S877" s="15"/>
      <c r="T877" s="44"/>
    </row>
    <row r="878" spans="19:20" ht="25.15" customHeight="1">
      <c r="S878" s="15"/>
      <c r="T878" s="44"/>
    </row>
    <row r="879" spans="19:20" ht="25.15" customHeight="1">
      <c r="S879" s="15"/>
      <c r="T879" s="44"/>
    </row>
    <row r="880" spans="19:20" ht="25.15" customHeight="1">
      <c r="S880" s="15"/>
      <c r="T880" s="44"/>
    </row>
    <row r="881" spans="19:20" ht="25.15" customHeight="1">
      <c r="S881" s="15"/>
      <c r="T881" s="44"/>
    </row>
    <row r="882" spans="19:20" ht="25.15" customHeight="1">
      <c r="S882" s="15"/>
      <c r="T882" s="44"/>
    </row>
    <row r="883" spans="19:20" ht="25.15" customHeight="1">
      <c r="S883" s="15"/>
      <c r="T883" s="44"/>
    </row>
    <row r="884" spans="19:20" ht="25.15" customHeight="1">
      <c r="S884" s="15"/>
      <c r="T884" s="44"/>
    </row>
    <row r="885" spans="19:20" ht="25.15" customHeight="1">
      <c r="S885" s="15"/>
      <c r="T885" s="44"/>
    </row>
    <row r="886" spans="19:20" ht="25.15" customHeight="1">
      <c r="S886" s="15"/>
      <c r="T886" s="44"/>
    </row>
    <row r="887" spans="19:20" ht="25.15" customHeight="1">
      <c r="S887" s="15"/>
      <c r="T887" s="44"/>
    </row>
    <row r="888" spans="19:20" ht="25.15" customHeight="1">
      <c r="S888" s="15"/>
      <c r="T888" s="44"/>
    </row>
    <row r="889" spans="19:20" ht="25.15" customHeight="1">
      <c r="S889" s="15"/>
      <c r="T889" s="44"/>
    </row>
    <row r="890" spans="19:20" ht="25.15" customHeight="1">
      <c r="S890" s="15"/>
      <c r="T890" s="44"/>
    </row>
    <row r="891" spans="19:20" ht="25.15" customHeight="1">
      <c r="S891" s="15"/>
      <c r="T891" s="44"/>
    </row>
    <row r="892" spans="19:20" ht="25.15" customHeight="1">
      <c r="S892" s="15"/>
      <c r="T892" s="44"/>
    </row>
    <row r="893" spans="19:20" ht="25.15" customHeight="1">
      <c r="S893" s="15"/>
      <c r="T893" s="44"/>
    </row>
    <row r="894" spans="19:20" ht="25.15" customHeight="1">
      <c r="S894" s="15"/>
      <c r="T894" s="44"/>
    </row>
    <row r="895" spans="19:20" ht="25.15" customHeight="1">
      <c r="S895" s="15"/>
      <c r="T895" s="44"/>
    </row>
    <row r="896" spans="19:20" ht="25.15" customHeight="1">
      <c r="S896" s="15"/>
      <c r="T896" s="44"/>
    </row>
    <row r="897" spans="19:20" ht="25.15" customHeight="1">
      <c r="S897" s="15"/>
      <c r="T897" s="44"/>
    </row>
    <row r="898" spans="19:20" ht="25.15" customHeight="1">
      <c r="S898" s="15"/>
      <c r="T898" s="44"/>
    </row>
    <row r="899" spans="19:20" ht="25.15" customHeight="1">
      <c r="S899" s="15"/>
      <c r="T899" s="44"/>
    </row>
    <row r="900" spans="19:20" ht="25.15" customHeight="1">
      <c r="S900" s="15"/>
      <c r="T900" s="44"/>
    </row>
    <row r="901" spans="19:20" ht="25.15" customHeight="1">
      <c r="S901" s="15"/>
      <c r="T901" s="44"/>
    </row>
    <row r="902" spans="19:20" ht="25.15" customHeight="1">
      <c r="S902" s="15"/>
      <c r="T902" s="44"/>
    </row>
    <row r="903" spans="19:20" ht="25.15" customHeight="1">
      <c r="S903" s="15"/>
      <c r="T903" s="44"/>
    </row>
    <row r="904" spans="19:20" ht="25.15" customHeight="1">
      <c r="S904" s="15"/>
      <c r="T904" s="44"/>
    </row>
    <row r="905" spans="19:20" ht="25.15" customHeight="1">
      <c r="S905" s="15"/>
      <c r="T905" s="44"/>
    </row>
    <row r="906" spans="19:20" ht="25.15" customHeight="1">
      <c r="S906" s="15"/>
      <c r="T906" s="44"/>
    </row>
    <row r="907" spans="19:20" ht="25.15" customHeight="1">
      <c r="S907" s="15"/>
      <c r="T907" s="44"/>
    </row>
    <row r="908" spans="19:20" ht="25.15" customHeight="1">
      <c r="S908" s="15"/>
      <c r="T908" s="44"/>
    </row>
    <row r="909" spans="19:20" ht="25.15" customHeight="1">
      <c r="S909" s="15"/>
      <c r="T909" s="44"/>
    </row>
    <row r="910" spans="19:20" ht="25.15" customHeight="1">
      <c r="S910" s="15"/>
      <c r="T910" s="44"/>
    </row>
    <row r="911" spans="19:20" ht="25.15" customHeight="1">
      <c r="S911" s="15"/>
      <c r="T911" s="44"/>
    </row>
    <row r="912" spans="19:20" ht="25.15" customHeight="1">
      <c r="S912" s="15"/>
      <c r="T912" s="44"/>
    </row>
    <row r="913" spans="19:20" ht="25.15" customHeight="1">
      <c r="S913" s="15"/>
      <c r="T913" s="44"/>
    </row>
    <row r="914" spans="19:20" ht="25.15" customHeight="1">
      <c r="S914" s="15"/>
      <c r="T914" s="44"/>
    </row>
    <row r="915" spans="19:20" ht="25.15" customHeight="1">
      <c r="S915" s="15"/>
      <c r="T915" s="44"/>
    </row>
    <row r="916" spans="19:20" ht="25.15" customHeight="1">
      <c r="S916" s="15"/>
      <c r="T916" s="44"/>
    </row>
    <row r="917" spans="19:20" ht="25.15" customHeight="1">
      <c r="S917" s="15"/>
      <c r="T917" s="44"/>
    </row>
    <row r="918" spans="19:20" ht="25.15" customHeight="1">
      <c r="S918" s="15"/>
      <c r="T918" s="44"/>
    </row>
    <row r="919" spans="19:20" ht="25.15" customHeight="1">
      <c r="S919" s="15"/>
      <c r="T919" s="44"/>
    </row>
    <row r="920" spans="19:20" ht="25.15" customHeight="1">
      <c r="S920" s="15"/>
      <c r="T920" s="44"/>
    </row>
    <row r="921" spans="19:20" ht="25.15" customHeight="1">
      <c r="S921" s="15"/>
      <c r="T921" s="44"/>
    </row>
    <row r="922" spans="19:20" ht="25.15" customHeight="1">
      <c r="S922" s="15"/>
      <c r="T922" s="44"/>
    </row>
    <row r="923" spans="19:20" ht="25.15" customHeight="1">
      <c r="S923" s="15"/>
      <c r="T923" s="44"/>
    </row>
    <row r="924" spans="19:20" ht="25.15" customHeight="1">
      <c r="S924" s="15"/>
      <c r="T924" s="44"/>
    </row>
    <row r="925" spans="19:20" ht="25.15" customHeight="1">
      <c r="S925" s="15"/>
      <c r="T925" s="44"/>
    </row>
    <row r="926" spans="19:20" ht="25.15" customHeight="1">
      <c r="S926" s="15"/>
      <c r="T926" s="44"/>
    </row>
    <row r="927" spans="19:20" ht="25.15" customHeight="1">
      <c r="S927" s="15"/>
      <c r="T927" s="44"/>
    </row>
    <row r="928" spans="19:20" ht="25.15" customHeight="1">
      <c r="S928" s="15"/>
      <c r="T928" s="44"/>
    </row>
    <row r="929" spans="19:20" ht="25.15" customHeight="1">
      <c r="S929" s="15"/>
      <c r="T929" s="44"/>
    </row>
    <row r="930" spans="19:20" ht="25.15" customHeight="1">
      <c r="S930" s="15"/>
      <c r="T930" s="44"/>
    </row>
    <row r="931" spans="19:20" ht="25.15" customHeight="1">
      <c r="S931" s="15"/>
      <c r="T931" s="44"/>
    </row>
    <row r="932" spans="19:20" ht="25.15" customHeight="1">
      <c r="S932" s="15"/>
      <c r="T932" s="44"/>
    </row>
    <row r="933" spans="19:20" ht="25.15" customHeight="1">
      <c r="S933" s="15"/>
      <c r="T933" s="44"/>
    </row>
    <row r="934" spans="19:20" ht="25.15" customHeight="1">
      <c r="S934" s="15"/>
      <c r="T934" s="44"/>
    </row>
    <row r="935" spans="19:20" ht="25.15" customHeight="1">
      <c r="S935" s="15"/>
      <c r="T935" s="44"/>
    </row>
    <row r="936" spans="19:20" ht="25.15" customHeight="1">
      <c r="S936" s="15"/>
      <c r="T936" s="44"/>
    </row>
    <row r="937" spans="19:20" ht="25.15" customHeight="1">
      <c r="S937" s="15"/>
      <c r="T937" s="44"/>
    </row>
    <row r="938" spans="19:20" ht="25.15" customHeight="1">
      <c r="S938" s="15"/>
      <c r="T938" s="44"/>
    </row>
    <row r="939" spans="19:20" ht="25.15" customHeight="1">
      <c r="S939" s="15"/>
      <c r="T939" s="44"/>
    </row>
    <row r="940" spans="19:20" ht="25.15" customHeight="1">
      <c r="S940" s="15"/>
      <c r="T940" s="44"/>
    </row>
    <row r="941" spans="19:20" ht="25.15" customHeight="1">
      <c r="S941" s="15"/>
      <c r="T941" s="44"/>
    </row>
    <row r="942" spans="19:20" ht="25.15" customHeight="1">
      <c r="S942" s="15"/>
      <c r="T942" s="44"/>
    </row>
    <row r="943" spans="19:20" ht="25.15" customHeight="1">
      <c r="S943" s="15"/>
      <c r="T943" s="44"/>
    </row>
    <row r="944" spans="19:20" ht="25.15" customHeight="1">
      <c r="S944" s="15"/>
      <c r="T944" s="44"/>
    </row>
    <row r="945" spans="19:20" ht="25.15" customHeight="1">
      <c r="S945" s="15"/>
      <c r="T945" s="44"/>
    </row>
    <row r="946" spans="19:20" ht="25.15" customHeight="1">
      <c r="S946" s="15"/>
      <c r="T946" s="44"/>
    </row>
    <row r="947" spans="19:20" ht="25.15" customHeight="1">
      <c r="S947" s="15"/>
      <c r="T947" s="44"/>
    </row>
    <row r="948" spans="19:20" ht="25.15" customHeight="1">
      <c r="S948" s="15"/>
      <c r="T948" s="44"/>
    </row>
    <row r="949" spans="19:20" ht="25.15" customHeight="1">
      <c r="S949" s="15"/>
      <c r="T949" s="44"/>
    </row>
    <row r="950" spans="19:20" ht="25.15" customHeight="1">
      <c r="S950" s="15"/>
      <c r="T950" s="44"/>
    </row>
    <row r="951" spans="19:20" ht="25.15" customHeight="1">
      <c r="S951" s="15"/>
      <c r="T951" s="44"/>
    </row>
    <row r="952" spans="19:20" ht="25.15" customHeight="1">
      <c r="S952" s="15"/>
      <c r="T952" s="44"/>
    </row>
    <row r="953" spans="19:20" ht="25.15" customHeight="1">
      <c r="S953" s="15"/>
      <c r="T953" s="44"/>
    </row>
    <row r="954" spans="19:20" ht="25.15" customHeight="1">
      <c r="S954" s="15"/>
      <c r="T954" s="44"/>
    </row>
    <row r="955" spans="19:20" ht="25.15" customHeight="1">
      <c r="S955" s="15"/>
      <c r="T955" s="44"/>
    </row>
    <row r="956" spans="19:20" ht="25.15" customHeight="1">
      <c r="S956" s="15"/>
      <c r="T956" s="44"/>
    </row>
    <row r="957" spans="19:20" ht="25.15" customHeight="1">
      <c r="S957" s="15"/>
      <c r="T957" s="44"/>
    </row>
    <row r="958" spans="19:20" ht="25.15" customHeight="1">
      <c r="S958" s="15"/>
      <c r="T958" s="44"/>
    </row>
    <row r="959" spans="19:20" ht="25.15" customHeight="1">
      <c r="S959" s="15"/>
      <c r="T959" s="44"/>
    </row>
    <row r="960" spans="19:20" ht="25.15" customHeight="1">
      <c r="S960" s="15"/>
      <c r="T960" s="44"/>
    </row>
    <row r="961" spans="19:20" ht="25.15" customHeight="1">
      <c r="S961" s="15"/>
      <c r="T961" s="44"/>
    </row>
    <row r="962" spans="19:20" ht="25.15" customHeight="1">
      <c r="S962" s="15"/>
      <c r="T962" s="44"/>
    </row>
    <row r="963" spans="19:20" ht="25.15" customHeight="1">
      <c r="S963" s="15"/>
      <c r="T963" s="44"/>
    </row>
    <row r="964" spans="19:20" ht="25.15" customHeight="1">
      <c r="S964" s="15"/>
      <c r="T964" s="44"/>
    </row>
    <row r="965" spans="19:20" ht="25.15" customHeight="1">
      <c r="S965" s="15"/>
      <c r="T965" s="44"/>
    </row>
    <row r="966" spans="19:20" ht="25.15" customHeight="1">
      <c r="S966" s="15"/>
      <c r="T966" s="44"/>
    </row>
    <row r="967" spans="19:20" ht="25.15" customHeight="1">
      <c r="S967" s="15"/>
      <c r="T967" s="44"/>
    </row>
    <row r="968" spans="19:20" ht="25.15" customHeight="1">
      <c r="S968" s="15"/>
      <c r="T968" s="44"/>
    </row>
    <row r="969" spans="19:20" ht="25.15" customHeight="1">
      <c r="S969" s="15"/>
      <c r="T969" s="44"/>
    </row>
    <row r="970" spans="19:20" ht="25.15" customHeight="1">
      <c r="S970" s="15"/>
      <c r="T970" s="44"/>
    </row>
    <row r="971" spans="19:20" ht="25.15" customHeight="1">
      <c r="S971" s="15"/>
      <c r="T971" s="44"/>
    </row>
    <row r="972" spans="19:20" ht="25.15" customHeight="1">
      <c r="S972" s="15"/>
      <c r="T972" s="44"/>
    </row>
    <row r="973" spans="19:20" ht="25.15" customHeight="1">
      <c r="S973" s="15"/>
      <c r="T973" s="44"/>
    </row>
    <row r="974" spans="19:20" ht="25.15" customHeight="1">
      <c r="S974" s="15"/>
      <c r="T974" s="44"/>
    </row>
    <row r="975" spans="19:20" ht="25.15" customHeight="1">
      <c r="S975" s="15"/>
      <c r="T975" s="44"/>
    </row>
    <row r="976" spans="19:20" ht="25.15" customHeight="1">
      <c r="S976" s="15"/>
      <c r="T976" s="44"/>
    </row>
    <row r="977" spans="19:20" ht="25.15" customHeight="1">
      <c r="S977" s="15"/>
      <c r="T977" s="44"/>
    </row>
    <row r="978" spans="19:20" ht="25.15" customHeight="1">
      <c r="S978" s="15"/>
      <c r="T978" s="44"/>
    </row>
    <row r="979" spans="19:20" ht="25.15" customHeight="1">
      <c r="S979" s="15"/>
      <c r="T979" s="44"/>
    </row>
    <row r="980" spans="19:20" ht="25.15" customHeight="1">
      <c r="S980" s="15"/>
      <c r="T980" s="44"/>
    </row>
    <row r="981" spans="19:20" ht="25.15" customHeight="1">
      <c r="S981" s="15"/>
      <c r="T981" s="44"/>
    </row>
    <row r="982" spans="19:20" ht="25.15" customHeight="1">
      <c r="S982" s="15"/>
      <c r="T982" s="44"/>
    </row>
    <row r="983" spans="19:20" ht="25.15" customHeight="1">
      <c r="S983" s="15"/>
      <c r="T983" s="44"/>
    </row>
    <row r="984" spans="19:20" ht="25.15" customHeight="1">
      <c r="S984" s="15"/>
      <c r="T984" s="44"/>
    </row>
    <row r="985" spans="19:20" ht="25.15" customHeight="1">
      <c r="S985" s="15"/>
      <c r="T985" s="44"/>
    </row>
    <row r="986" spans="19:20" ht="25.15" customHeight="1">
      <c r="S986" s="15"/>
      <c r="T986" s="44"/>
    </row>
    <row r="987" spans="19:20" ht="25.15" customHeight="1">
      <c r="S987" s="15"/>
      <c r="T987" s="44"/>
    </row>
    <row r="988" spans="19:20" ht="25.15" customHeight="1">
      <c r="S988" s="15"/>
      <c r="T988" s="44"/>
    </row>
    <row r="989" spans="19:20" ht="25.15" customHeight="1">
      <c r="S989" s="15"/>
      <c r="T989" s="44"/>
    </row>
    <row r="990" spans="19:20" ht="25.15" customHeight="1">
      <c r="S990" s="15"/>
      <c r="T990" s="44"/>
    </row>
    <row r="991" spans="19:20" ht="25.15" customHeight="1">
      <c r="S991" s="15"/>
      <c r="T991" s="44"/>
    </row>
    <row r="992" spans="19:20" ht="25.15" customHeight="1">
      <c r="S992" s="15"/>
      <c r="T992" s="44"/>
    </row>
    <row r="993" spans="19:20" ht="25.15" customHeight="1">
      <c r="S993" s="15"/>
      <c r="T993" s="44"/>
    </row>
    <row r="994" spans="19:20" ht="25.15" customHeight="1">
      <c r="S994" s="15"/>
      <c r="T994" s="44"/>
    </row>
    <row r="995" spans="19:20" ht="25.15" customHeight="1">
      <c r="S995" s="15"/>
      <c r="T995" s="44"/>
    </row>
    <row r="996" spans="19:20" ht="25.15" customHeight="1">
      <c r="S996" s="15"/>
      <c r="T996" s="44"/>
    </row>
    <row r="997" spans="19:20" ht="25.15" customHeight="1">
      <c r="S997" s="15"/>
      <c r="T997" s="44"/>
    </row>
    <row r="998" spans="19:20" ht="25.15" customHeight="1">
      <c r="S998" s="15"/>
      <c r="T998" s="44"/>
    </row>
    <row r="999" spans="19:20" ht="25.15" customHeight="1">
      <c r="S999" s="15"/>
      <c r="T999" s="44"/>
    </row>
    <row r="1000" spans="19:20" ht="25.15" customHeight="1">
      <c r="S1000" s="15"/>
      <c r="T1000" s="44"/>
    </row>
    <row r="1001" spans="19:20" ht="25.15" customHeight="1">
      <c r="S1001" s="15"/>
      <c r="T1001" s="44"/>
    </row>
    <row r="1002" spans="19:20" ht="25.15" customHeight="1">
      <c r="S1002" s="15"/>
      <c r="T1002" s="44"/>
    </row>
    <row r="1003" spans="19:20" ht="25.15" customHeight="1">
      <c r="S1003" s="15"/>
      <c r="T1003" s="44"/>
    </row>
    <row r="1004" spans="19:20" ht="25.15" customHeight="1">
      <c r="S1004" s="15"/>
      <c r="T1004" s="44"/>
    </row>
    <row r="1005" spans="19:20" ht="25.15" customHeight="1">
      <c r="S1005" s="15"/>
      <c r="T1005" s="44"/>
    </row>
    <row r="1006" spans="19:20" ht="25.15" customHeight="1">
      <c r="S1006" s="15"/>
      <c r="T1006" s="44"/>
    </row>
    <row r="1007" spans="19:20" ht="25.15" customHeight="1">
      <c r="S1007" s="15"/>
      <c r="T1007" s="44"/>
    </row>
    <row r="1008" spans="19:20" ht="25.15" customHeight="1">
      <c r="S1008" s="15"/>
      <c r="T1008" s="44"/>
    </row>
    <row r="1009" spans="19:20" ht="25.15" customHeight="1">
      <c r="S1009" s="15"/>
      <c r="T1009" s="44"/>
    </row>
    <row r="1010" spans="19:20" ht="25.15" customHeight="1">
      <c r="S1010" s="15"/>
      <c r="T1010" s="44"/>
    </row>
    <row r="1011" spans="19:20" ht="25.15" customHeight="1">
      <c r="S1011" s="15"/>
      <c r="T1011" s="44"/>
    </row>
    <row r="1012" spans="19:20" ht="25.15" customHeight="1">
      <c r="S1012" s="15"/>
      <c r="T1012" s="44"/>
    </row>
    <row r="1013" spans="19:20" ht="25.15" customHeight="1">
      <c r="S1013" s="15"/>
      <c r="T1013" s="44"/>
    </row>
    <row r="1014" spans="19:20" ht="25.15" customHeight="1">
      <c r="S1014" s="15"/>
      <c r="T1014" s="44"/>
    </row>
    <row r="1015" spans="19:20" ht="25.15" customHeight="1">
      <c r="S1015" s="15"/>
      <c r="T1015" s="44"/>
    </row>
    <row r="1016" spans="19:20" ht="25.15" customHeight="1">
      <c r="S1016" s="15"/>
      <c r="T1016" s="44"/>
    </row>
    <row r="1017" spans="19:20" ht="25.15" customHeight="1">
      <c r="S1017" s="15"/>
      <c r="T1017" s="44"/>
    </row>
    <row r="1018" spans="19:20" ht="25.15" customHeight="1">
      <c r="S1018" s="15"/>
      <c r="T1018" s="44"/>
    </row>
    <row r="1019" spans="19:20" ht="25.15" customHeight="1">
      <c r="S1019" s="15"/>
      <c r="T1019" s="44"/>
    </row>
    <row r="1020" spans="19:20" ht="25.15" customHeight="1">
      <c r="S1020" s="15"/>
      <c r="T1020" s="44"/>
    </row>
    <row r="1021" spans="19:20" ht="25.15" customHeight="1">
      <c r="S1021" s="15"/>
      <c r="T1021" s="44"/>
    </row>
    <row r="1022" spans="19:20" ht="25.15" customHeight="1">
      <c r="S1022" s="15"/>
      <c r="T1022" s="44"/>
    </row>
    <row r="1023" spans="19:20" ht="25.15" customHeight="1">
      <c r="S1023" s="15"/>
      <c r="T1023" s="44"/>
    </row>
    <row r="1024" spans="19:20" ht="25.15" customHeight="1">
      <c r="S1024" s="15"/>
      <c r="T1024" s="44"/>
    </row>
    <row r="1025" spans="19:20" ht="25.15" customHeight="1">
      <c r="S1025" s="15"/>
      <c r="T1025" s="44"/>
    </row>
    <row r="1026" spans="19:20" ht="25.15" customHeight="1">
      <c r="S1026" s="15"/>
      <c r="T1026" s="44"/>
    </row>
    <row r="1027" spans="19:20" ht="25.15" customHeight="1">
      <c r="S1027" s="15"/>
      <c r="T1027" s="44"/>
    </row>
    <row r="1028" spans="19:20" ht="25.15" customHeight="1">
      <c r="S1028" s="15"/>
      <c r="T1028" s="44"/>
    </row>
    <row r="1029" spans="19:20" ht="25.15" customHeight="1">
      <c r="S1029" s="15"/>
      <c r="T1029" s="44"/>
    </row>
    <row r="1030" spans="19:20" ht="25.15" customHeight="1">
      <c r="S1030" s="15"/>
      <c r="T1030" s="44"/>
    </row>
    <row r="1031" spans="19:20" ht="25.15" customHeight="1">
      <c r="S1031" s="15"/>
      <c r="T1031" s="44"/>
    </row>
    <row r="1032" spans="19:20" ht="25.15" customHeight="1">
      <c r="S1032" s="15"/>
      <c r="T1032" s="44"/>
    </row>
    <row r="1033" spans="19:20" ht="25.15" customHeight="1">
      <c r="S1033" s="15"/>
      <c r="T1033" s="44"/>
    </row>
    <row r="1034" spans="19:20" ht="25.15" customHeight="1">
      <c r="S1034" s="15"/>
      <c r="T1034" s="44"/>
    </row>
    <row r="1035" spans="19:20" ht="25.15" customHeight="1">
      <c r="S1035" s="15"/>
      <c r="T1035" s="44"/>
    </row>
    <row r="1036" spans="19:20" ht="25.15" customHeight="1">
      <c r="S1036" s="15"/>
      <c r="T1036" s="44"/>
    </row>
    <row r="1037" spans="19:20" ht="25.15" customHeight="1">
      <c r="S1037" s="15"/>
      <c r="T1037" s="44"/>
    </row>
    <row r="1038" spans="19:20" ht="25.15" customHeight="1">
      <c r="S1038" s="15"/>
      <c r="T1038" s="44"/>
    </row>
    <row r="1039" spans="19:20" ht="25.15" customHeight="1">
      <c r="S1039" s="15"/>
      <c r="T1039" s="44"/>
    </row>
    <row r="1040" spans="19:20" ht="25.15" customHeight="1">
      <c r="S1040" s="15"/>
      <c r="T1040" s="44"/>
    </row>
    <row r="1041" spans="19:20" ht="25.15" customHeight="1">
      <c r="S1041" s="15"/>
      <c r="T1041" s="44"/>
    </row>
    <row r="1042" spans="19:20" ht="25.15" customHeight="1">
      <c r="S1042" s="15"/>
      <c r="T1042" s="44"/>
    </row>
    <row r="1043" spans="19:20" ht="25.15" customHeight="1">
      <c r="S1043" s="15"/>
      <c r="T1043" s="44"/>
    </row>
    <row r="1044" spans="19:20" ht="25.15" customHeight="1">
      <c r="S1044" s="15"/>
      <c r="T1044" s="44"/>
    </row>
    <row r="1045" spans="19:20" ht="25.15" customHeight="1">
      <c r="S1045" s="15"/>
      <c r="T1045" s="44"/>
    </row>
    <row r="1046" spans="19:20" ht="25.15" customHeight="1">
      <c r="S1046" s="15"/>
      <c r="T1046" s="44"/>
    </row>
    <row r="1047" spans="19:20" ht="25.15" customHeight="1">
      <c r="S1047" s="15"/>
      <c r="T1047" s="44"/>
    </row>
    <row r="1048" spans="19:20" ht="25.15" customHeight="1">
      <c r="S1048" s="15"/>
      <c r="T1048" s="44"/>
    </row>
    <row r="1049" spans="19:20" ht="25.15" customHeight="1">
      <c r="S1049" s="15"/>
      <c r="T1049" s="44"/>
    </row>
    <row r="1050" spans="19:20" ht="25.15" customHeight="1">
      <c r="S1050" s="15"/>
      <c r="T1050" s="44"/>
    </row>
    <row r="1051" spans="19:20" ht="25.15" customHeight="1">
      <c r="S1051" s="15"/>
      <c r="T1051" s="44"/>
    </row>
    <row r="1052" spans="19:20" ht="25.15" customHeight="1">
      <c r="S1052" s="15"/>
      <c r="T1052" s="44"/>
    </row>
    <row r="1053" spans="19:20" ht="25.15" customHeight="1">
      <c r="S1053" s="15"/>
      <c r="T1053" s="44"/>
    </row>
    <row r="1054" spans="19:20" ht="25.15" customHeight="1">
      <c r="S1054" s="15"/>
      <c r="T1054" s="44"/>
    </row>
    <row r="1055" spans="19:20" ht="25.15" customHeight="1">
      <c r="S1055" s="15"/>
      <c r="T1055" s="44"/>
    </row>
    <row r="1056" spans="19:20" ht="25.15" customHeight="1">
      <c r="S1056" s="15"/>
      <c r="T1056" s="44"/>
    </row>
    <row r="1057" spans="19:20" ht="25.15" customHeight="1">
      <c r="S1057" s="15"/>
      <c r="T1057" s="44"/>
    </row>
    <row r="1058" spans="19:20" ht="25.15" customHeight="1">
      <c r="S1058" s="15"/>
      <c r="T1058" s="44"/>
    </row>
    <row r="1059" spans="19:20" ht="25.15" customHeight="1">
      <c r="S1059" s="15"/>
      <c r="T1059" s="44"/>
    </row>
    <row r="1060" spans="19:20" ht="25.15" customHeight="1">
      <c r="S1060" s="15"/>
      <c r="T1060" s="44"/>
    </row>
    <row r="1061" spans="19:20" ht="25.15" customHeight="1">
      <c r="S1061" s="15"/>
      <c r="T1061" s="44"/>
    </row>
    <row r="1062" spans="19:20" ht="25.15" customHeight="1">
      <c r="S1062" s="15"/>
      <c r="T1062" s="44"/>
    </row>
    <row r="1063" spans="19:20" ht="25.15" customHeight="1">
      <c r="S1063" s="15"/>
      <c r="T1063" s="44"/>
    </row>
    <row r="1064" spans="19:20" ht="25.15" customHeight="1">
      <c r="S1064" s="15"/>
      <c r="T1064" s="44"/>
    </row>
    <row r="1065" spans="19:20" ht="25.15" customHeight="1">
      <c r="S1065" s="15"/>
      <c r="T1065" s="44"/>
    </row>
    <row r="1066" spans="19:20" ht="25.15" customHeight="1">
      <c r="S1066" s="15"/>
      <c r="T1066" s="44"/>
    </row>
    <row r="1067" spans="19:20" ht="25.15" customHeight="1">
      <c r="S1067" s="15"/>
      <c r="T1067" s="44"/>
    </row>
    <row r="1068" spans="19:20" ht="25.15" customHeight="1">
      <c r="S1068" s="15"/>
      <c r="T1068" s="44"/>
    </row>
    <row r="1069" spans="19:20" ht="25.15" customHeight="1">
      <c r="S1069" s="15"/>
      <c r="T1069" s="44"/>
    </row>
    <row r="1070" spans="19:20" ht="25.15" customHeight="1">
      <c r="S1070" s="15"/>
      <c r="T1070" s="44"/>
    </row>
    <row r="1071" spans="19:20" ht="25.15" customHeight="1">
      <c r="S1071" s="15"/>
      <c r="T1071" s="44"/>
    </row>
    <row r="1072" spans="19:20" ht="25.15" customHeight="1">
      <c r="S1072" s="15"/>
      <c r="T1072" s="44"/>
    </row>
    <row r="1073" spans="19:20" ht="25.15" customHeight="1">
      <c r="S1073" s="15"/>
      <c r="T1073" s="44"/>
    </row>
    <row r="1074" spans="19:20" ht="25.15" customHeight="1">
      <c r="S1074" s="15"/>
      <c r="T1074" s="44"/>
    </row>
    <row r="1075" spans="19:20" ht="25.15" customHeight="1">
      <c r="S1075" s="15"/>
      <c r="T1075" s="44"/>
    </row>
    <row r="1076" spans="19:20" ht="25.15" customHeight="1">
      <c r="S1076" s="15"/>
      <c r="T1076" s="44"/>
    </row>
    <row r="1077" spans="19:20" ht="25.15" customHeight="1">
      <c r="S1077" s="15"/>
      <c r="T1077" s="44"/>
    </row>
    <row r="1078" spans="19:20" ht="25.15" customHeight="1">
      <c r="S1078" s="15"/>
      <c r="T1078" s="44"/>
    </row>
    <row r="1079" spans="19:20" ht="25.15" customHeight="1">
      <c r="S1079" s="15"/>
      <c r="T1079" s="44"/>
    </row>
    <row r="1080" spans="19:20" ht="25.15" customHeight="1">
      <c r="S1080" s="15"/>
      <c r="T1080" s="44"/>
    </row>
    <row r="1081" spans="19:20" ht="25.15" customHeight="1">
      <c r="S1081" s="15"/>
      <c r="T1081" s="44"/>
    </row>
    <row r="1082" spans="19:20" ht="25.15" customHeight="1">
      <c r="S1082" s="15"/>
      <c r="T1082" s="44"/>
    </row>
    <row r="1083" spans="19:20" ht="25.15" customHeight="1">
      <c r="S1083" s="15"/>
      <c r="T1083" s="44"/>
    </row>
    <row r="1084" spans="19:20" ht="25.15" customHeight="1">
      <c r="S1084" s="15"/>
      <c r="T1084" s="44"/>
    </row>
    <row r="1085" spans="19:20" ht="25.15" customHeight="1">
      <c r="S1085" s="15"/>
      <c r="T1085" s="44"/>
    </row>
    <row r="1086" spans="19:20" ht="25.15" customHeight="1">
      <c r="S1086" s="15"/>
      <c r="T1086" s="44"/>
    </row>
    <row r="1087" spans="19:20" ht="25.15" customHeight="1">
      <c r="S1087" s="15"/>
      <c r="T1087" s="44"/>
    </row>
    <row r="1088" spans="19:20" ht="25.15" customHeight="1">
      <c r="S1088" s="15"/>
      <c r="T1088" s="44"/>
    </row>
    <row r="1089" spans="19:20" ht="25.15" customHeight="1">
      <c r="S1089" s="15"/>
      <c r="T1089" s="44"/>
    </row>
    <row r="1090" spans="19:20" ht="25.15" customHeight="1">
      <c r="S1090" s="15"/>
      <c r="T1090" s="44"/>
    </row>
    <row r="1091" spans="19:20" ht="25.15" customHeight="1">
      <c r="S1091" s="15"/>
      <c r="T1091" s="44"/>
    </row>
    <row r="1092" spans="19:20" ht="25.15" customHeight="1">
      <c r="S1092" s="15"/>
      <c r="T1092" s="44"/>
    </row>
    <row r="1093" spans="19:20" ht="25.15" customHeight="1">
      <c r="S1093" s="15"/>
      <c r="T1093" s="44"/>
    </row>
    <row r="1094" spans="19:20" ht="25.15" customHeight="1">
      <c r="S1094" s="15"/>
      <c r="T1094" s="44"/>
    </row>
    <row r="1095" spans="19:20" ht="25.15" customHeight="1">
      <c r="S1095" s="15"/>
      <c r="T1095" s="44"/>
    </row>
    <row r="1096" spans="19:20" ht="25.15" customHeight="1">
      <c r="S1096" s="15"/>
      <c r="T1096" s="44"/>
    </row>
    <row r="1097" spans="19:20" ht="25.15" customHeight="1">
      <c r="S1097" s="15"/>
      <c r="T1097" s="44"/>
    </row>
    <row r="1098" spans="19:20" ht="25.15" customHeight="1">
      <c r="S1098" s="15"/>
      <c r="T1098" s="44"/>
    </row>
    <row r="1099" spans="19:20" ht="25.15" customHeight="1">
      <c r="S1099" s="15"/>
      <c r="T1099" s="44"/>
    </row>
    <row r="1100" spans="19:20" ht="25.15" customHeight="1">
      <c r="S1100" s="15"/>
      <c r="T1100" s="44"/>
    </row>
    <row r="1101" spans="19:20" ht="25.15" customHeight="1">
      <c r="S1101" s="15"/>
      <c r="T1101" s="44"/>
    </row>
    <row r="1102" spans="19:20" ht="25.15" customHeight="1">
      <c r="S1102" s="15"/>
      <c r="T1102" s="44"/>
    </row>
    <row r="1103" spans="19:20" ht="25.15" customHeight="1">
      <c r="S1103" s="15"/>
      <c r="T1103" s="44"/>
    </row>
    <row r="1104" spans="19:20" ht="25.15" customHeight="1">
      <c r="S1104" s="15"/>
      <c r="T1104" s="44"/>
    </row>
    <row r="1105" spans="19:20" ht="25.15" customHeight="1">
      <c r="S1105" s="15"/>
      <c r="T1105" s="44"/>
    </row>
    <row r="1106" spans="19:20" ht="25.15" customHeight="1">
      <c r="S1106" s="15"/>
      <c r="T1106" s="44"/>
    </row>
    <row r="1107" spans="19:20" ht="25.15" customHeight="1">
      <c r="S1107" s="15"/>
      <c r="T1107" s="44"/>
    </row>
    <row r="1108" spans="19:20" ht="25.15" customHeight="1">
      <c r="S1108" s="15"/>
      <c r="T1108" s="44"/>
    </row>
    <row r="1109" spans="19:20" ht="25.15" customHeight="1">
      <c r="S1109" s="15"/>
      <c r="T1109" s="44"/>
    </row>
    <row r="1110" spans="19:20" ht="25.15" customHeight="1">
      <c r="S1110" s="15"/>
      <c r="T1110" s="44"/>
    </row>
    <row r="1111" spans="19:20" ht="25.15" customHeight="1">
      <c r="S1111" s="15"/>
      <c r="T1111" s="44"/>
    </row>
    <row r="1112" spans="19:20" ht="25.15" customHeight="1">
      <c r="S1112" s="15"/>
      <c r="T1112" s="44"/>
    </row>
    <row r="1113" spans="19:20" ht="25.15" customHeight="1">
      <c r="S1113" s="15"/>
      <c r="T1113" s="44"/>
    </row>
    <row r="1114" spans="19:20" ht="25.15" customHeight="1">
      <c r="S1114" s="15"/>
      <c r="T1114" s="44"/>
    </row>
    <row r="1115" spans="19:20" ht="25.15" customHeight="1">
      <c r="S1115" s="15"/>
      <c r="T1115" s="44"/>
    </row>
    <row r="1116" spans="19:20" ht="25.15" customHeight="1">
      <c r="S1116" s="15"/>
      <c r="T1116" s="44"/>
    </row>
    <row r="1117" spans="19:20" ht="25.15" customHeight="1">
      <c r="S1117" s="15"/>
      <c r="T1117" s="44"/>
    </row>
    <row r="1118" spans="19:20" ht="25.15" customHeight="1">
      <c r="S1118" s="15"/>
      <c r="T1118" s="44"/>
    </row>
    <row r="1119" spans="19:20" ht="25.15" customHeight="1">
      <c r="S1119" s="15"/>
      <c r="T1119" s="44"/>
    </row>
    <row r="1120" spans="19:20" ht="25.15" customHeight="1">
      <c r="S1120" s="15"/>
      <c r="T1120" s="44"/>
    </row>
    <row r="1121" spans="19:20" ht="25.15" customHeight="1">
      <c r="S1121" s="15"/>
      <c r="T1121" s="44"/>
    </row>
    <row r="1122" spans="19:20" ht="25.15" customHeight="1">
      <c r="S1122" s="15"/>
      <c r="T1122" s="44"/>
    </row>
    <row r="1123" spans="19:20" ht="25.15" customHeight="1">
      <c r="S1123" s="15"/>
      <c r="T1123" s="44"/>
    </row>
    <row r="1124" spans="19:20" ht="25.15" customHeight="1">
      <c r="S1124" s="15"/>
      <c r="T1124" s="44"/>
    </row>
    <row r="1125" spans="19:20" ht="25.15" customHeight="1">
      <c r="S1125" s="15"/>
      <c r="T1125" s="44"/>
    </row>
    <row r="1126" spans="19:20" ht="25.15" customHeight="1">
      <c r="S1126" s="15"/>
      <c r="T1126" s="44"/>
    </row>
    <row r="1127" spans="19:20" ht="25.15" customHeight="1">
      <c r="S1127" s="15"/>
      <c r="T1127" s="44"/>
    </row>
    <row r="1128" spans="19:20" ht="25.15" customHeight="1">
      <c r="S1128" s="15"/>
      <c r="T1128" s="44"/>
    </row>
    <row r="1129" spans="19:20" ht="25.15" customHeight="1">
      <c r="S1129" s="15"/>
      <c r="T1129" s="44"/>
    </row>
    <row r="1130" spans="19:20" ht="25.15" customHeight="1">
      <c r="S1130" s="15"/>
      <c r="T1130" s="44"/>
    </row>
    <row r="1131" spans="19:20" ht="25.15" customHeight="1">
      <c r="S1131" s="15"/>
      <c r="T1131" s="44"/>
    </row>
    <row r="1132" spans="19:20" ht="25.15" customHeight="1">
      <c r="S1132" s="15"/>
      <c r="T1132" s="44"/>
    </row>
    <row r="1133" spans="19:20" ht="25.15" customHeight="1">
      <c r="S1133" s="15"/>
      <c r="T1133" s="44"/>
    </row>
    <row r="1134" spans="19:20" ht="25.15" customHeight="1">
      <c r="S1134" s="15"/>
      <c r="T1134" s="44"/>
    </row>
    <row r="1135" spans="19:20" ht="25.15" customHeight="1">
      <c r="S1135" s="15"/>
      <c r="T1135" s="44"/>
    </row>
    <row r="1136" spans="19:20" ht="25.15" customHeight="1">
      <c r="S1136" s="15"/>
      <c r="T1136" s="44"/>
    </row>
    <row r="1137" spans="19:20" ht="25.15" customHeight="1">
      <c r="S1137" s="15"/>
      <c r="T1137" s="44"/>
    </row>
    <row r="1138" spans="19:20" ht="25.15" customHeight="1">
      <c r="S1138" s="15"/>
      <c r="T1138" s="44"/>
    </row>
    <row r="1139" spans="19:20" ht="25.15" customHeight="1">
      <c r="S1139" s="15"/>
      <c r="T1139" s="44"/>
    </row>
    <row r="1140" spans="19:20" ht="25.15" customHeight="1">
      <c r="S1140" s="15"/>
      <c r="T1140" s="44"/>
    </row>
    <row r="1141" spans="19:20" ht="25.15" customHeight="1">
      <c r="S1141" s="15"/>
      <c r="T1141" s="44"/>
    </row>
    <row r="1142" spans="19:20" ht="25.15" customHeight="1">
      <c r="S1142" s="15"/>
      <c r="T1142" s="44"/>
    </row>
    <row r="1143" spans="19:20" ht="25.15" customHeight="1">
      <c r="S1143" s="15"/>
      <c r="T1143" s="44"/>
    </row>
    <row r="1144" spans="19:20" ht="25.15" customHeight="1">
      <c r="S1144" s="15"/>
      <c r="T1144" s="44"/>
    </row>
    <row r="1145" spans="19:20" ht="25.15" customHeight="1">
      <c r="S1145" s="15"/>
      <c r="T1145" s="44"/>
    </row>
    <row r="1146" spans="19:20" ht="25.15" customHeight="1">
      <c r="S1146" s="15"/>
      <c r="T1146" s="44"/>
    </row>
    <row r="1147" spans="19:20" ht="25.15" customHeight="1">
      <c r="S1147" s="15"/>
      <c r="T1147" s="44"/>
    </row>
    <row r="1148" spans="19:20" ht="25.15" customHeight="1">
      <c r="S1148" s="15"/>
      <c r="T1148" s="44"/>
    </row>
    <row r="1149" spans="19:20" ht="25.15" customHeight="1">
      <c r="S1149" s="15"/>
      <c r="T1149" s="44"/>
    </row>
    <row r="1150" spans="19:20" ht="25.15" customHeight="1">
      <c r="S1150" s="15"/>
      <c r="T1150" s="44"/>
    </row>
    <row r="1151" spans="19:20" ht="25.15" customHeight="1">
      <c r="S1151" s="15"/>
      <c r="T1151" s="44"/>
    </row>
    <row r="1152" spans="19:20" ht="25.15" customHeight="1">
      <c r="S1152" s="15"/>
      <c r="T1152" s="44"/>
    </row>
    <row r="1153" spans="19:20" ht="25.15" customHeight="1">
      <c r="S1153" s="15"/>
      <c r="T1153" s="44"/>
    </row>
    <row r="1154" spans="19:20" ht="25.15" customHeight="1">
      <c r="S1154" s="15"/>
      <c r="T1154" s="44"/>
    </row>
    <row r="1155" spans="19:20" ht="25.15" customHeight="1">
      <c r="S1155" s="15"/>
      <c r="T1155" s="44"/>
    </row>
    <row r="1156" spans="19:20" ht="25.15" customHeight="1">
      <c r="S1156" s="15"/>
      <c r="T1156" s="44"/>
    </row>
    <row r="1157" spans="19:20" ht="25.15" customHeight="1">
      <c r="S1157" s="15"/>
      <c r="T1157" s="44"/>
    </row>
    <row r="1158" spans="19:20" ht="25.15" customHeight="1">
      <c r="S1158" s="15"/>
      <c r="T1158" s="44"/>
    </row>
    <row r="1159" spans="19:20" ht="25.15" customHeight="1">
      <c r="S1159" s="15"/>
      <c r="T1159" s="44"/>
    </row>
    <row r="1160" spans="19:20" ht="25.15" customHeight="1">
      <c r="S1160" s="15"/>
      <c r="T1160" s="44"/>
    </row>
    <row r="1161" spans="19:20" ht="25.15" customHeight="1">
      <c r="S1161" s="15"/>
      <c r="T1161" s="44"/>
    </row>
    <row r="1162" spans="19:20" ht="25.15" customHeight="1">
      <c r="S1162" s="15"/>
      <c r="T1162" s="44"/>
    </row>
    <row r="1163" spans="19:20" ht="25.15" customHeight="1">
      <c r="S1163" s="15"/>
      <c r="T1163" s="44"/>
    </row>
    <row r="1164" spans="19:20" ht="25.15" customHeight="1">
      <c r="S1164" s="15"/>
      <c r="T1164" s="44"/>
    </row>
    <row r="1165" spans="19:20" ht="25.15" customHeight="1">
      <c r="S1165" s="15"/>
      <c r="T1165" s="44"/>
    </row>
    <row r="1166" spans="19:20" ht="25.15" customHeight="1">
      <c r="S1166" s="15"/>
      <c r="T1166" s="44"/>
    </row>
    <row r="1167" spans="19:20" ht="25.15" customHeight="1">
      <c r="S1167" s="15"/>
      <c r="T1167" s="44"/>
    </row>
    <row r="1168" spans="19:20" ht="25.15" customHeight="1">
      <c r="S1168" s="15"/>
      <c r="T1168" s="44"/>
    </row>
    <row r="1169" spans="19:20" ht="25.15" customHeight="1">
      <c r="S1169" s="15"/>
      <c r="T1169" s="44"/>
    </row>
    <row r="1170" spans="19:20" ht="25.15" customHeight="1">
      <c r="S1170" s="15"/>
      <c r="T1170" s="44"/>
    </row>
    <row r="1171" spans="19:20" ht="25.15" customHeight="1">
      <c r="S1171" s="15"/>
      <c r="T1171" s="44"/>
    </row>
    <row r="1172" spans="19:20" ht="25.15" customHeight="1">
      <c r="S1172" s="15"/>
      <c r="T1172" s="44"/>
    </row>
    <row r="1173" spans="19:20" ht="25.15" customHeight="1">
      <c r="S1173" s="15"/>
      <c r="T1173" s="44"/>
    </row>
    <row r="1174" spans="19:20" ht="25.15" customHeight="1">
      <c r="S1174" s="15"/>
      <c r="T1174" s="44"/>
    </row>
    <row r="1175" spans="19:20" ht="25.15" customHeight="1">
      <c r="S1175" s="15"/>
      <c r="T1175" s="44"/>
    </row>
    <row r="1176" spans="19:20" ht="25.15" customHeight="1">
      <c r="S1176" s="15"/>
      <c r="T1176" s="44"/>
    </row>
    <row r="1177" spans="19:20" ht="25.15" customHeight="1">
      <c r="S1177" s="15"/>
      <c r="T1177" s="44"/>
    </row>
    <row r="1178" spans="19:20" ht="25.15" customHeight="1">
      <c r="S1178" s="15"/>
      <c r="T1178" s="44"/>
    </row>
    <row r="1179" spans="19:20" ht="25.15" customHeight="1">
      <c r="S1179" s="15"/>
      <c r="T1179" s="44"/>
    </row>
    <row r="1180" spans="19:20" ht="25.15" customHeight="1">
      <c r="S1180" s="15"/>
      <c r="T1180" s="44"/>
    </row>
    <row r="1181" spans="19:20" ht="25.15" customHeight="1">
      <c r="S1181" s="15"/>
      <c r="T1181" s="44"/>
    </row>
    <row r="1182" spans="19:20" ht="25.15" customHeight="1">
      <c r="S1182" s="15"/>
      <c r="T1182" s="44"/>
    </row>
    <row r="1183" spans="19:20" ht="25.15" customHeight="1">
      <c r="S1183" s="15"/>
      <c r="T1183" s="44"/>
    </row>
    <row r="1184" spans="19:20" ht="25.15" customHeight="1">
      <c r="S1184" s="15"/>
      <c r="T1184" s="44"/>
    </row>
    <row r="1185" spans="19:20" ht="25.15" customHeight="1">
      <c r="S1185" s="15"/>
      <c r="T1185" s="44"/>
    </row>
    <row r="1186" spans="19:20" ht="25.15" customHeight="1">
      <c r="S1186" s="15"/>
      <c r="T1186" s="44"/>
    </row>
    <row r="1187" spans="19:20" ht="25.15" customHeight="1">
      <c r="S1187" s="15"/>
      <c r="T1187" s="44"/>
    </row>
    <row r="1188" spans="19:20" ht="25.15" customHeight="1">
      <c r="S1188" s="15"/>
      <c r="T1188" s="44"/>
    </row>
    <row r="1189" spans="19:20" ht="25.15" customHeight="1">
      <c r="S1189" s="15"/>
      <c r="T1189" s="44"/>
    </row>
    <row r="1190" spans="19:20" ht="25.15" customHeight="1">
      <c r="S1190" s="15"/>
      <c r="T1190" s="44"/>
    </row>
    <row r="1191" spans="19:20" ht="25.15" customHeight="1">
      <c r="S1191" s="15"/>
      <c r="T1191" s="44"/>
    </row>
    <row r="1192" spans="19:20" ht="25.15" customHeight="1">
      <c r="S1192" s="15"/>
      <c r="T1192" s="44"/>
    </row>
    <row r="1193" spans="19:20" ht="25.15" customHeight="1">
      <c r="S1193" s="15"/>
      <c r="T1193" s="44"/>
    </row>
    <row r="1194" spans="19:20" ht="25.15" customHeight="1">
      <c r="S1194" s="15"/>
      <c r="T1194" s="44"/>
    </row>
    <row r="1195" spans="19:20" ht="25.15" customHeight="1">
      <c r="S1195" s="15"/>
      <c r="T1195" s="44"/>
    </row>
    <row r="1196" spans="19:20" ht="25.15" customHeight="1">
      <c r="S1196" s="15"/>
      <c r="T1196" s="44"/>
    </row>
    <row r="1197" spans="19:20" ht="25.15" customHeight="1">
      <c r="S1197" s="15"/>
      <c r="T1197" s="44"/>
    </row>
    <row r="1198" spans="19:20" ht="25.15" customHeight="1">
      <c r="S1198" s="15"/>
      <c r="T1198" s="44"/>
    </row>
    <row r="1199" spans="19:20" ht="25.15" customHeight="1">
      <c r="S1199" s="15"/>
      <c r="T1199" s="44"/>
    </row>
    <row r="1200" spans="19:20" ht="25.15" customHeight="1">
      <c r="S1200" s="15"/>
      <c r="T1200" s="44"/>
    </row>
    <row r="1201" spans="19:20" ht="25.15" customHeight="1">
      <c r="S1201" s="15"/>
      <c r="T1201" s="44"/>
    </row>
    <row r="1202" spans="19:20" ht="25.15" customHeight="1">
      <c r="S1202" s="15"/>
      <c r="T1202" s="44"/>
    </row>
    <row r="1203" spans="19:20" ht="25.15" customHeight="1">
      <c r="S1203" s="15"/>
      <c r="T1203" s="44"/>
    </row>
    <row r="1204" spans="19:20" ht="25.15" customHeight="1">
      <c r="S1204" s="15"/>
      <c r="T1204" s="44"/>
    </row>
    <row r="1205" spans="19:20" ht="25.15" customHeight="1">
      <c r="S1205" s="15"/>
      <c r="T1205" s="44"/>
    </row>
    <row r="1206" spans="19:20" ht="25.15" customHeight="1">
      <c r="S1206" s="15"/>
      <c r="T1206" s="44"/>
    </row>
    <row r="1207" spans="19:20" ht="25.15" customHeight="1">
      <c r="S1207" s="15"/>
      <c r="T1207" s="44"/>
    </row>
    <row r="1208" spans="19:20" ht="25.15" customHeight="1">
      <c r="S1208" s="15"/>
      <c r="T1208" s="44"/>
    </row>
    <row r="1209" spans="19:20" ht="25.15" customHeight="1">
      <c r="S1209" s="15"/>
      <c r="T1209" s="44"/>
    </row>
    <row r="1210" spans="19:20" ht="25.15" customHeight="1">
      <c r="S1210" s="15"/>
      <c r="T1210" s="44"/>
    </row>
    <row r="1211" spans="19:20" ht="25.15" customHeight="1">
      <c r="S1211" s="15"/>
      <c r="T1211" s="44"/>
    </row>
    <row r="1212" spans="19:20" ht="25.15" customHeight="1">
      <c r="S1212" s="15"/>
      <c r="T1212" s="44"/>
    </row>
    <row r="1213" spans="19:20" ht="25.15" customHeight="1">
      <c r="S1213" s="15"/>
      <c r="T1213" s="44"/>
    </row>
    <row r="1214" spans="19:20" ht="25.15" customHeight="1">
      <c r="S1214" s="15"/>
      <c r="T1214" s="44"/>
    </row>
    <row r="1215" spans="19:20" ht="25.15" customHeight="1">
      <c r="S1215" s="15"/>
      <c r="T1215" s="44"/>
    </row>
    <row r="1216" spans="19:20" ht="25.15" customHeight="1">
      <c r="S1216" s="15"/>
      <c r="T1216" s="44"/>
    </row>
    <row r="1217" spans="19:20" ht="25.15" customHeight="1">
      <c r="S1217" s="15"/>
      <c r="T1217" s="44"/>
    </row>
    <row r="1218" spans="19:20" ht="25.15" customHeight="1">
      <c r="S1218" s="15"/>
      <c r="T1218" s="44"/>
    </row>
    <row r="1219" spans="19:20" ht="25.15" customHeight="1">
      <c r="S1219" s="15"/>
      <c r="T1219" s="44"/>
    </row>
    <row r="1220" spans="19:20" ht="25.15" customHeight="1">
      <c r="S1220" s="15"/>
      <c r="T1220" s="44"/>
    </row>
    <row r="1221" spans="19:20" ht="25.15" customHeight="1">
      <c r="S1221" s="15"/>
      <c r="T1221" s="44"/>
    </row>
    <row r="1222" spans="19:20" ht="25.15" customHeight="1">
      <c r="S1222" s="15"/>
      <c r="T1222" s="44"/>
    </row>
    <row r="1223" spans="19:20" ht="25.15" customHeight="1">
      <c r="S1223" s="15"/>
      <c r="T1223" s="44"/>
    </row>
    <row r="1224" spans="19:20" ht="25.15" customHeight="1">
      <c r="S1224" s="15"/>
      <c r="T1224" s="44"/>
    </row>
    <row r="1225" spans="19:20" ht="25.15" customHeight="1">
      <c r="S1225" s="15"/>
      <c r="T1225" s="44"/>
    </row>
    <row r="1226" spans="19:20" ht="25.15" customHeight="1">
      <c r="S1226" s="15"/>
      <c r="T1226" s="44"/>
    </row>
    <row r="1227" spans="19:20" ht="25.15" customHeight="1">
      <c r="S1227" s="15"/>
      <c r="T1227" s="44"/>
    </row>
    <row r="1228" spans="19:20" ht="25.15" customHeight="1">
      <c r="S1228" s="15"/>
      <c r="T1228" s="44"/>
    </row>
    <row r="1229" spans="19:20" ht="25.15" customHeight="1">
      <c r="S1229" s="15"/>
      <c r="T1229" s="44"/>
    </row>
    <row r="1230" spans="19:20" ht="25.15" customHeight="1">
      <c r="S1230" s="15"/>
      <c r="T1230" s="44"/>
    </row>
    <row r="1231" spans="19:20" ht="25.15" customHeight="1">
      <c r="S1231" s="15"/>
      <c r="T1231" s="44"/>
    </row>
    <row r="1232" spans="19:20" ht="25.15" customHeight="1">
      <c r="S1232" s="15"/>
      <c r="T1232" s="44"/>
    </row>
    <row r="1233" spans="19:20" ht="25.15" customHeight="1">
      <c r="S1233" s="15"/>
      <c r="T1233" s="44"/>
    </row>
    <row r="1234" spans="19:20" ht="25.15" customHeight="1">
      <c r="S1234" s="15"/>
      <c r="T1234" s="44"/>
    </row>
    <row r="1235" spans="19:20" ht="25.15" customHeight="1">
      <c r="S1235" s="15"/>
      <c r="T1235" s="44"/>
    </row>
    <row r="1236" spans="19:20" ht="25.15" customHeight="1">
      <c r="S1236" s="15"/>
      <c r="T1236" s="44"/>
    </row>
    <row r="1237" spans="19:20" ht="25.15" customHeight="1">
      <c r="S1237" s="15"/>
      <c r="T1237" s="44"/>
    </row>
    <row r="1238" spans="19:20" ht="25.15" customHeight="1">
      <c r="S1238" s="15"/>
      <c r="T1238" s="44"/>
    </row>
    <row r="1239" spans="19:20" ht="25.15" customHeight="1">
      <c r="S1239" s="15"/>
      <c r="T1239" s="44"/>
    </row>
    <row r="1240" spans="19:20" ht="25.15" customHeight="1">
      <c r="S1240" s="15"/>
      <c r="T1240" s="44"/>
    </row>
    <row r="1241" spans="19:20" ht="25.15" customHeight="1">
      <c r="S1241" s="15"/>
      <c r="T1241" s="44"/>
    </row>
    <row r="1242" spans="19:20" ht="25.15" customHeight="1">
      <c r="S1242" s="15"/>
      <c r="T1242" s="44"/>
    </row>
    <row r="1243" spans="19:20" ht="25.15" customHeight="1">
      <c r="S1243" s="15"/>
      <c r="T1243" s="44"/>
    </row>
    <row r="1244" spans="19:20" ht="25.15" customHeight="1">
      <c r="S1244" s="15"/>
      <c r="T1244" s="44"/>
    </row>
    <row r="1245" spans="19:20" ht="25.15" customHeight="1">
      <c r="S1245" s="15"/>
      <c r="T1245" s="44"/>
    </row>
    <row r="1246" spans="19:20" ht="25.15" customHeight="1">
      <c r="S1246" s="15"/>
      <c r="T1246" s="44"/>
    </row>
    <row r="1247" spans="19:20" ht="25.15" customHeight="1">
      <c r="S1247" s="15"/>
      <c r="T1247" s="44"/>
    </row>
    <row r="1248" spans="19:20" ht="25.15" customHeight="1">
      <c r="S1248" s="15"/>
      <c r="T1248" s="44"/>
    </row>
    <row r="1249" spans="19:20" ht="25.15" customHeight="1">
      <c r="S1249" s="15"/>
      <c r="T1249" s="44"/>
    </row>
    <row r="1250" spans="19:20" ht="25.15" customHeight="1">
      <c r="S1250" s="15"/>
      <c r="T1250" s="44"/>
    </row>
    <row r="1251" spans="19:20" ht="25.15" customHeight="1">
      <c r="S1251" s="15"/>
      <c r="T1251" s="44"/>
    </row>
    <row r="1252" spans="19:20" ht="25.15" customHeight="1">
      <c r="S1252" s="15"/>
      <c r="T1252" s="44"/>
    </row>
    <row r="1253" spans="19:20" ht="25.15" customHeight="1">
      <c r="S1253" s="15"/>
      <c r="T1253" s="44"/>
    </row>
    <row r="1254" spans="19:20" ht="25.15" customHeight="1">
      <c r="S1254" s="15"/>
      <c r="T1254" s="44"/>
    </row>
    <row r="1255" spans="19:20" ht="25.15" customHeight="1">
      <c r="S1255" s="15"/>
      <c r="T1255" s="44"/>
    </row>
    <row r="1256" spans="19:20" ht="25.15" customHeight="1">
      <c r="S1256" s="15"/>
      <c r="T1256" s="44"/>
    </row>
    <row r="1257" spans="19:20" ht="25.15" customHeight="1">
      <c r="S1257" s="15"/>
      <c r="T1257" s="44"/>
    </row>
    <row r="1258" spans="19:20" ht="25.15" customHeight="1">
      <c r="S1258" s="15"/>
      <c r="T1258" s="44"/>
    </row>
    <row r="1259" spans="19:20" ht="25.15" customHeight="1">
      <c r="S1259" s="15"/>
      <c r="T1259" s="44"/>
    </row>
    <row r="1260" spans="19:20" ht="25.15" customHeight="1">
      <c r="S1260" s="15"/>
      <c r="T1260" s="44"/>
    </row>
    <row r="1261" spans="19:20" ht="25.15" customHeight="1">
      <c r="S1261" s="15"/>
      <c r="T1261" s="44"/>
    </row>
    <row r="1262" spans="19:20" ht="25.15" customHeight="1">
      <c r="S1262" s="15"/>
      <c r="T1262" s="44"/>
    </row>
    <row r="1263" spans="19:20" ht="25.15" customHeight="1">
      <c r="S1263" s="15"/>
      <c r="T1263" s="44"/>
    </row>
    <row r="1264" spans="19:20" ht="25.15" customHeight="1">
      <c r="S1264" s="15"/>
      <c r="T1264" s="44"/>
    </row>
    <row r="1265" spans="19:20" ht="25.15" customHeight="1">
      <c r="S1265" s="15"/>
      <c r="T1265" s="44"/>
    </row>
    <row r="1266" spans="19:20" ht="25.15" customHeight="1">
      <c r="S1266" s="15"/>
      <c r="T1266" s="44"/>
    </row>
    <row r="1267" spans="19:20" ht="25.15" customHeight="1">
      <c r="S1267" s="15"/>
      <c r="T1267" s="44"/>
    </row>
    <row r="1268" spans="19:20" ht="25.15" customHeight="1">
      <c r="S1268" s="15"/>
      <c r="T1268" s="44"/>
    </row>
    <row r="1269" spans="19:20" ht="25.15" customHeight="1">
      <c r="S1269" s="15"/>
      <c r="T1269" s="44"/>
    </row>
    <row r="1270" spans="19:20" ht="25.15" customHeight="1">
      <c r="S1270" s="15"/>
      <c r="T1270" s="44"/>
    </row>
    <row r="1271" spans="19:20" ht="25.15" customHeight="1">
      <c r="S1271" s="15"/>
      <c r="T1271" s="44"/>
    </row>
    <row r="1272" spans="19:20" ht="25.15" customHeight="1">
      <c r="S1272" s="15"/>
      <c r="T1272" s="44"/>
    </row>
    <row r="1273" spans="19:20" ht="25.15" customHeight="1">
      <c r="S1273" s="15"/>
      <c r="T1273" s="44"/>
    </row>
    <row r="1274" spans="19:20" ht="25.15" customHeight="1">
      <c r="S1274" s="15"/>
      <c r="T1274" s="44"/>
    </row>
    <row r="1275" spans="19:20" ht="25.15" customHeight="1">
      <c r="S1275" s="15"/>
      <c r="T1275" s="44"/>
    </row>
    <row r="1276" spans="19:20" ht="25.15" customHeight="1">
      <c r="S1276" s="15"/>
      <c r="T1276" s="44"/>
    </row>
    <row r="1277" spans="19:20" ht="25.15" customHeight="1">
      <c r="S1277" s="15"/>
      <c r="T1277" s="44"/>
    </row>
    <row r="1278" spans="19:20" ht="25.15" customHeight="1">
      <c r="S1278" s="15"/>
      <c r="T1278" s="44"/>
    </row>
    <row r="1279" spans="19:20" ht="25.15" customHeight="1">
      <c r="S1279" s="15"/>
      <c r="T1279" s="44"/>
    </row>
    <row r="1280" spans="19:20" ht="25.15" customHeight="1">
      <c r="S1280" s="15"/>
      <c r="T1280" s="44"/>
    </row>
    <row r="1281" spans="19:20" ht="25.15" customHeight="1">
      <c r="S1281" s="15"/>
      <c r="T1281" s="44"/>
    </row>
    <row r="1282" spans="19:20" ht="25.15" customHeight="1">
      <c r="S1282" s="15"/>
      <c r="T1282" s="44"/>
    </row>
    <row r="1283" spans="19:20" ht="25.15" customHeight="1">
      <c r="S1283" s="15"/>
      <c r="T1283" s="44"/>
    </row>
    <row r="1284" spans="19:20" ht="25.15" customHeight="1">
      <c r="S1284" s="15"/>
      <c r="T1284" s="44"/>
    </row>
    <row r="1285" spans="19:20" ht="25.15" customHeight="1">
      <c r="S1285" s="15"/>
      <c r="T1285" s="44"/>
    </row>
    <row r="1286" spans="19:20" ht="25.15" customHeight="1">
      <c r="S1286" s="15"/>
      <c r="T1286" s="44"/>
    </row>
    <row r="1287" spans="19:20" ht="25.15" customHeight="1">
      <c r="S1287" s="15"/>
      <c r="T1287" s="44"/>
    </row>
    <row r="1288" spans="19:20" ht="25.15" customHeight="1">
      <c r="S1288" s="15"/>
      <c r="T1288" s="44"/>
    </row>
    <row r="1289" spans="19:20" ht="25.15" customHeight="1">
      <c r="S1289" s="15"/>
      <c r="T1289" s="44"/>
    </row>
    <row r="1290" spans="19:20" ht="25.15" customHeight="1">
      <c r="S1290" s="15"/>
      <c r="T1290" s="44"/>
    </row>
    <row r="1291" spans="19:20" ht="25.15" customHeight="1">
      <c r="S1291" s="15"/>
      <c r="T1291" s="44"/>
    </row>
    <row r="1292" spans="19:20" ht="25.15" customHeight="1">
      <c r="S1292" s="15"/>
      <c r="T1292" s="44"/>
    </row>
    <row r="1293" spans="19:20" ht="25.15" customHeight="1">
      <c r="S1293" s="15"/>
      <c r="T1293" s="44"/>
    </row>
    <row r="1294" spans="19:20" ht="25.15" customHeight="1">
      <c r="S1294" s="15"/>
      <c r="T1294" s="44"/>
    </row>
    <row r="1295" spans="19:20" ht="25.15" customHeight="1">
      <c r="S1295" s="15"/>
      <c r="T1295" s="44"/>
    </row>
    <row r="1296" spans="19:20" ht="25.15" customHeight="1">
      <c r="S1296" s="15"/>
      <c r="T1296" s="44"/>
    </row>
    <row r="1297" spans="19:20" ht="25.15" customHeight="1">
      <c r="S1297" s="15"/>
      <c r="T1297" s="44"/>
    </row>
    <row r="1298" spans="19:20" ht="25.15" customHeight="1">
      <c r="S1298" s="15"/>
      <c r="T1298" s="44"/>
    </row>
    <row r="1299" spans="19:20" ht="25.15" customHeight="1">
      <c r="S1299" s="15"/>
      <c r="T1299" s="44"/>
    </row>
    <row r="1300" spans="19:20" ht="25.15" customHeight="1">
      <c r="S1300" s="15"/>
      <c r="T1300" s="44"/>
    </row>
    <row r="1301" spans="19:20" ht="25.15" customHeight="1">
      <c r="S1301" s="15"/>
      <c r="T1301" s="44"/>
    </row>
    <row r="1302" spans="19:20" ht="25.15" customHeight="1">
      <c r="S1302" s="15"/>
      <c r="T1302" s="44"/>
    </row>
    <row r="1303" spans="19:20" ht="25.15" customHeight="1">
      <c r="S1303" s="15"/>
      <c r="T1303" s="44"/>
    </row>
    <row r="1304" spans="19:20" ht="25.15" customHeight="1">
      <c r="S1304" s="15"/>
      <c r="T1304" s="44"/>
    </row>
    <row r="1305" spans="19:20" ht="25.15" customHeight="1">
      <c r="S1305" s="15"/>
      <c r="T1305" s="44"/>
    </row>
    <row r="1306" spans="19:20" ht="25.15" customHeight="1">
      <c r="S1306" s="15"/>
      <c r="T1306" s="44"/>
    </row>
    <row r="1307" spans="19:20" ht="25.15" customHeight="1">
      <c r="S1307" s="15"/>
      <c r="T1307" s="44"/>
    </row>
    <row r="1308" spans="19:20" ht="25.15" customHeight="1">
      <c r="S1308" s="15"/>
      <c r="T1308" s="44"/>
    </row>
    <row r="1309" spans="19:20" ht="25.15" customHeight="1">
      <c r="S1309" s="15"/>
      <c r="T1309" s="44"/>
    </row>
    <row r="1310" spans="19:20" ht="25.15" customHeight="1">
      <c r="S1310" s="15"/>
      <c r="T1310" s="44"/>
    </row>
    <row r="1311" spans="19:20" ht="25.15" customHeight="1">
      <c r="S1311" s="15"/>
      <c r="T1311" s="44"/>
    </row>
    <row r="1312" spans="19:20" ht="25.15" customHeight="1">
      <c r="S1312" s="15"/>
      <c r="T1312" s="44"/>
    </row>
    <row r="1313" spans="19:20" ht="25.15" customHeight="1">
      <c r="S1313" s="15"/>
      <c r="T1313" s="44"/>
    </row>
    <row r="1314" spans="19:20" ht="25.15" customHeight="1">
      <c r="S1314" s="15"/>
      <c r="T1314" s="44"/>
    </row>
    <row r="1315" spans="19:20" ht="25.15" customHeight="1">
      <c r="S1315" s="15"/>
      <c r="T1315" s="44"/>
    </row>
    <row r="1316" spans="19:20" ht="25.15" customHeight="1">
      <c r="S1316" s="15"/>
      <c r="T1316" s="44"/>
    </row>
    <row r="1317" spans="19:20" ht="25.15" customHeight="1">
      <c r="S1317" s="15"/>
      <c r="T1317" s="44"/>
    </row>
    <row r="1318" spans="19:20" ht="25.15" customHeight="1">
      <c r="S1318" s="15"/>
      <c r="T1318" s="44"/>
    </row>
    <row r="1319" spans="19:20" ht="25.15" customHeight="1">
      <c r="S1319" s="15"/>
      <c r="T1319" s="44"/>
    </row>
    <row r="1320" spans="19:20" ht="25.15" customHeight="1">
      <c r="S1320" s="15"/>
      <c r="T1320" s="44"/>
    </row>
    <row r="1321" spans="19:20" ht="25.15" customHeight="1">
      <c r="S1321" s="15"/>
      <c r="T1321" s="44"/>
    </row>
    <row r="1322" spans="19:20" ht="25.15" customHeight="1">
      <c r="S1322" s="15"/>
      <c r="T1322" s="44"/>
    </row>
    <row r="1323" spans="19:20" ht="25.15" customHeight="1">
      <c r="S1323" s="15"/>
      <c r="T1323" s="44"/>
    </row>
    <row r="1324" spans="19:20" ht="25.15" customHeight="1">
      <c r="S1324" s="15"/>
      <c r="T1324" s="44"/>
    </row>
    <row r="1325" spans="19:20" ht="25.15" customHeight="1">
      <c r="S1325" s="15"/>
      <c r="T1325" s="44"/>
    </row>
    <row r="1326" spans="19:20" ht="25.15" customHeight="1">
      <c r="S1326" s="15"/>
      <c r="T1326" s="44"/>
    </row>
    <row r="1327" spans="19:20" ht="25.15" customHeight="1">
      <c r="S1327" s="15"/>
      <c r="T1327" s="44"/>
    </row>
    <row r="1328" spans="19:20" ht="25.15" customHeight="1">
      <c r="S1328" s="15"/>
      <c r="T1328" s="44"/>
    </row>
    <row r="1329" spans="19:20" ht="25.15" customHeight="1">
      <c r="S1329" s="15"/>
      <c r="T1329" s="44"/>
    </row>
    <row r="1330" spans="19:20" ht="25.15" customHeight="1">
      <c r="S1330" s="15"/>
      <c r="T1330" s="44"/>
    </row>
    <row r="1331" spans="19:20" ht="25.15" customHeight="1">
      <c r="S1331" s="15"/>
      <c r="T1331" s="44"/>
    </row>
    <row r="1332" spans="19:20" ht="25.15" customHeight="1">
      <c r="S1332" s="15"/>
      <c r="T1332" s="44"/>
    </row>
    <row r="1333" spans="19:20" ht="25.15" customHeight="1">
      <c r="S1333" s="15"/>
      <c r="T1333" s="44"/>
    </row>
    <row r="1334" spans="19:20" ht="25.15" customHeight="1">
      <c r="S1334" s="15"/>
      <c r="T1334" s="44"/>
    </row>
    <row r="1335" spans="19:20" ht="25.15" customHeight="1">
      <c r="S1335" s="15"/>
      <c r="T1335" s="44"/>
    </row>
    <row r="1336" spans="19:20" ht="25.15" customHeight="1">
      <c r="S1336" s="15"/>
      <c r="T1336" s="44"/>
    </row>
    <row r="1337" spans="19:20" ht="25.15" customHeight="1">
      <c r="S1337" s="15"/>
      <c r="T1337" s="44"/>
    </row>
    <row r="1338" spans="19:20" ht="25.15" customHeight="1">
      <c r="S1338" s="15"/>
      <c r="T1338" s="44"/>
    </row>
    <row r="1339" spans="19:20" ht="25.15" customHeight="1">
      <c r="S1339" s="15"/>
      <c r="T1339" s="44"/>
    </row>
    <row r="1340" spans="19:20" ht="25.15" customHeight="1">
      <c r="S1340" s="15"/>
      <c r="T1340" s="44"/>
    </row>
    <row r="1341" spans="19:20" ht="25.15" customHeight="1">
      <c r="S1341" s="15"/>
      <c r="T1341" s="44"/>
    </row>
    <row r="1342" spans="19:20" ht="25.15" customHeight="1">
      <c r="S1342" s="15"/>
      <c r="T1342" s="44"/>
    </row>
    <row r="1343" spans="19:20" ht="25.15" customHeight="1">
      <c r="S1343" s="15"/>
      <c r="T1343" s="44"/>
    </row>
    <row r="1344" spans="19:20" ht="25.15" customHeight="1">
      <c r="S1344" s="15"/>
      <c r="T1344" s="44"/>
    </row>
    <row r="1345" spans="19:20" ht="25.15" customHeight="1">
      <c r="S1345" s="15"/>
      <c r="T1345" s="44"/>
    </row>
    <row r="1346" spans="19:20" ht="25.15" customHeight="1">
      <c r="S1346" s="15"/>
      <c r="T1346" s="44"/>
    </row>
    <row r="1347" spans="19:20" ht="25.15" customHeight="1">
      <c r="S1347" s="15"/>
      <c r="T1347" s="44"/>
    </row>
    <row r="1348" spans="19:20" ht="25.15" customHeight="1">
      <c r="S1348" s="15"/>
      <c r="T1348" s="44"/>
    </row>
    <row r="1349" spans="19:20" ht="25.15" customHeight="1">
      <c r="S1349" s="15"/>
      <c r="T1349" s="44"/>
    </row>
    <row r="1350" spans="19:20" ht="25.15" customHeight="1">
      <c r="S1350" s="15"/>
      <c r="T1350" s="44"/>
    </row>
    <row r="1351" spans="19:20" ht="25.15" customHeight="1">
      <c r="S1351" s="15"/>
      <c r="T1351" s="44"/>
    </row>
    <row r="1352" spans="19:20" ht="25.15" customHeight="1">
      <c r="S1352" s="15"/>
      <c r="T1352" s="44"/>
    </row>
    <row r="1353" spans="19:20" ht="25.15" customHeight="1">
      <c r="S1353" s="15"/>
      <c r="T1353" s="44"/>
    </row>
    <row r="1354" spans="19:20" ht="25.15" customHeight="1">
      <c r="S1354" s="15"/>
      <c r="T1354" s="44"/>
    </row>
    <row r="1355" spans="19:20" ht="25.15" customHeight="1">
      <c r="S1355" s="15"/>
      <c r="T1355" s="44"/>
    </row>
    <row r="1356" spans="19:20" ht="25.15" customHeight="1">
      <c r="S1356" s="15"/>
      <c r="T1356" s="44"/>
    </row>
    <row r="1357" spans="19:20" ht="25.15" customHeight="1">
      <c r="S1357" s="15"/>
      <c r="T1357" s="44"/>
    </row>
    <row r="1358" spans="19:20" ht="25.15" customHeight="1">
      <c r="S1358" s="15"/>
      <c r="T1358" s="44"/>
    </row>
    <row r="1359" spans="19:20" ht="25.15" customHeight="1">
      <c r="S1359" s="15"/>
      <c r="T1359" s="44"/>
    </row>
    <row r="1360" spans="19:20" ht="25.15" customHeight="1">
      <c r="S1360" s="15"/>
      <c r="T1360" s="44"/>
    </row>
    <row r="1361" spans="19:20" ht="25.15" customHeight="1">
      <c r="S1361" s="15"/>
      <c r="T1361" s="44"/>
    </row>
    <row r="1362" spans="19:20" ht="25.15" customHeight="1">
      <c r="S1362" s="15"/>
      <c r="T1362" s="44"/>
    </row>
    <row r="1363" spans="19:20" ht="25.15" customHeight="1">
      <c r="S1363" s="15"/>
      <c r="T1363" s="44"/>
    </row>
    <row r="1364" spans="19:20" ht="25.15" customHeight="1">
      <c r="S1364" s="15"/>
      <c r="T1364" s="44"/>
    </row>
    <row r="1365" spans="19:20" ht="25.15" customHeight="1">
      <c r="S1365" s="15"/>
      <c r="T1365" s="44"/>
    </row>
    <row r="1366" spans="19:20" ht="25.15" customHeight="1">
      <c r="S1366" s="15"/>
      <c r="T1366" s="44"/>
    </row>
    <row r="1367" spans="19:20" ht="25.15" customHeight="1">
      <c r="S1367" s="15"/>
      <c r="T1367" s="44"/>
    </row>
    <row r="1368" spans="19:20" ht="25.15" customHeight="1">
      <c r="S1368" s="15"/>
      <c r="T1368" s="44"/>
    </row>
    <row r="1369" spans="19:20" ht="25.15" customHeight="1">
      <c r="S1369" s="15"/>
      <c r="T1369" s="44"/>
    </row>
    <row r="1370" spans="19:20" ht="25.15" customHeight="1">
      <c r="S1370" s="15"/>
      <c r="T1370" s="44"/>
    </row>
    <row r="1371" spans="19:20" ht="25.15" customHeight="1">
      <c r="S1371" s="15"/>
      <c r="T1371" s="44"/>
    </row>
    <row r="1372" spans="19:20" ht="25.15" customHeight="1">
      <c r="S1372" s="15"/>
      <c r="T1372" s="44"/>
    </row>
    <row r="1373" spans="19:20" ht="25.15" customHeight="1">
      <c r="S1373" s="15"/>
      <c r="T1373" s="44"/>
    </row>
    <row r="1374" spans="19:20" ht="25.15" customHeight="1">
      <c r="S1374" s="15"/>
      <c r="T1374" s="44"/>
    </row>
    <row r="1375" spans="19:20" ht="25.15" customHeight="1">
      <c r="S1375" s="15"/>
      <c r="T1375" s="44"/>
    </row>
    <row r="1376" spans="19:20" ht="25.15" customHeight="1">
      <c r="S1376" s="15"/>
      <c r="T1376" s="44"/>
    </row>
    <row r="1377" spans="19:20" ht="25.15" customHeight="1">
      <c r="S1377" s="15"/>
      <c r="T1377" s="44"/>
    </row>
    <row r="1378" spans="19:20" ht="25.15" customHeight="1">
      <c r="S1378" s="15"/>
      <c r="T1378" s="44"/>
    </row>
    <row r="1379" spans="19:20" ht="25.15" customHeight="1">
      <c r="S1379" s="15"/>
      <c r="T1379" s="44"/>
    </row>
    <row r="1380" spans="19:20" ht="25.15" customHeight="1">
      <c r="S1380" s="15"/>
      <c r="T1380" s="44"/>
    </row>
    <row r="1381" spans="19:20" ht="25.15" customHeight="1">
      <c r="S1381" s="15"/>
      <c r="T1381" s="44"/>
    </row>
    <row r="1382" spans="19:20" ht="25.15" customHeight="1">
      <c r="S1382" s="15"/>
      <c r="T1382" s="44"/>
    </row>
    <row r="1383" spans="19:20" ht="25.15" customHeight="1">
      <c r="S1383" s="15"/>
      <c r="T1383" s="44"/>
    </row>
    <row r="1384" spans="19:20" ht="25.15" customHeight="1">
      <c r="S1384" s="15"/>
      <c r="T1384" s="44"/>
    </row>
    <row r="1385" spans="19:20" ht="25.15" customHeight="1">
      <c r="S1385" s="15"/>
      <c r="T1385" s="44"/>
    </row>
    <row r="1386" spans="19:20" ht="25.15" customHeight="1">
      <c r="S1386" s="15"/>
      <c r="T1386" s="44"/>
    </row>
    <row r="1387" spans="19:20" ht="25.15" customHeight="1">
      <c r="S1387" s="15"/>
      <c r="T1387" s="44"/>
    </row>
    <row r="1388" spans="19:20" ht="25.15" customHeight="1">
      <c r="S1388" s="15"/>
      <c r="T1388" s="44"/>
    </row>
    <row r="1389" spans="19:20" ht="25.15" customHeight="1">
      <c r="S1389" s="15"/>
      <c r="T1389" s="44"/>
    </row>
    <row r="1390" spans="19:20" ht="25.15" customHeight="1">
      <c r="S1390" s="15"/>
      <c r="T1390" s="44"/>
    </row>
    <row r="1391" spans="19:20" ht="25.15" customHeight="1">
      <c r="S1391" s="15"/>
      <c r="T1391" s="44"/>
    </row>
    <row r="1392" spans="19:20" ht="25.15" customHeight="1">
      <c r="S1392" s="15"/>
      <c r="T1392" s="44"/>
    </row>
    <row r="1393" spans="19:20" ht="25.15" customHeight="1">
      <c r="S1393" s="15"/>
      <c r="T1393" s="44"/>
    </row>
    <row r="1394" spans="19:20" ht="25.15" customHeight="1">
      <c r="S1394" s="15"/>
      <c r="T1394" s="44"/>
    </row>
    <row r="1395" spans="19:20" ht="25.15" customHeight="1">
      <c r="S1395" s="15"/>
      <c r="T1395" s="44"/>
    </row>
    <row r="1396" spans="19:20" ht="25.15" customHeight="1">
      <c r="S1396" s="15"/>
      <c r="T1396" s="44"/>
    </row>
    <row r="1397" spans="19:20" ht="25.15" customHeight="1">
      <c r="S1397" s="15"/>
      <c r="T1397" s="44"/>
    </row>
    <row r="1398" spans="19:20" ht="25.15" customHeight="1">
      <c r="S1398" s="15"/>
      <c r="T1398" s="44"/>
    </row>
    <row r="1399" spans="19:20" ht="25.15" customHeight="1">
      <c r="S1399" s="15"/>
      <c r="T1399" s="44"/>
    </row>
    <row r="1400" spans="19:20" ht="25.15" customHeight="1">
      <c r="S1400" s="15"/>
      <c r="T1400" s="44"/>
    </row>
    <row r="1401" spans="19:20" ht="25.15" customHeight="1">
      <c r="S1401" s="15"/>
      <c r="T1401" s="44"/>
    </row>
    <row r="1402" spans="19:20" ht="25.15" customHeight="1">
      <c r="S1402" s="15"/>
      <c r="T1402" s="44"/>
    </row>
    <row r="1403" spans="19:20" ht="25.15" customHeight="1">
      <c r="S1403" s="15"/>
      <c r="T1403" s="44"/>
    </row>
    <row r="1404" spans="19:20" ht="25.15" customHeight="1">
      <c r="S1404" s="15"/>
      <c r="T1404" s="44"/>
    </row>
    <row r="1405" spans="19:20" ht="25.15" customHeight="1">
      <c r="S1405" s="15"/>
      <c r="T1405" s="44"/>
    </row>
    <row r="1406" spans="19:20" ht="25.15" customHeight="1">
      <c r="S1406" s="15"/>
      <c r="T1406" s="44"/>
    </row>
    <row r="1407" spans="19:20" ht="25.15" customHeight="1">
      <c r="S1407" s="15"/>
      <c r="T1407" s="44"/>
    </row>
    <row r="1408" spans="19:20" ht="25.15" customHeight="1">
      <c r="S1408" s="15"/>
      <c r="T1408" s="44"/>
    </row>
    <row r="1409" spans="19:20" ht="25.15" customHeight="1">
      <c r="S1409" s="15"/>
      <c r="T1409" s="44"/>
    </row>
    <row r="1410" spans="19:20" ht="25.15" customHeight="1">
      <c r="S1410" s="15"/>
      <c r="T1410" s="44"/>
    </row>
    <row r="1411" spans="19:20" ht="25.15" customHeight="1">
      <c r="S1411" s="15"/>
      <c r="T1411" s="44"/>
    </row>
    <row r="1412" spans="19:20" ht="25.15" customHeight="1">
      <c r="S1412" s="15"/>
      <c r="T1412" s="44"/>
    </row>
    <row r="1413" spans="19:20" ht="25.15" customHeight="1">
      <c r="S1413" s="15"/>
      <c r="T1413" s="44"/>
    </row>
    <row r="1414" spans="19:20" ht="25.15" customHeight="1">
      <c r="S1414" s="15"/>
      <c r="T1414" s="44"/>
    </row>
    <row r="1415" spans="19:20" ht="25.15" customHeight="1">
      <c r="S1415" s="15"/>
      <c r="T1415" s="44"/>
    </row>
    <row r="1416" spans="19:20" ht="25.15" customHeight="1">
      <c r="S1416" s="15"/>
      <c r="T1416" s="44"/>
    </row>
    <row r="1417" spans="19:20" ht="25.15" customHeight="1">
      <c r="S1417" s="15"/>
      <c r="T1417" s="44"/>
    </row>
    <row r="1418" spans="19:20" ht="25.15" customHeight="1">
      <c r="S1418" s="15"/>
      <c r="T1418" s="44"/>
    </row>
    <row r="1419" spans="19:20" ht="25.15" customHeight="1">
      <c r="S1419" s="15"/>
      <c r="T1419" s="44"/>
    </row>
    <row r="1420" spans="19:20" ht="25.15" customHeight="1">
      <c r="S1420" s="15"/>
      <c r="T1420" s="44"/>
    </row>
    <row r="1421" spans="19:20" ht="25.15" customHeight="1">
      <c r="S1421" s="15"/>
      <c r="T1421" s="44"/>
    </row>
    <row r="1422" spans="19:20" ht="25.15" customHeight="1">
      <c r="S1422" s="15"/>
      <c r="T1422" s="44"/>
    </row>
    <row r="1423" spans="19:20" ht="25.15" customHeight="1">
      <c r="S1423" s="15"/>
      <c r="T1423" s="44"/>
    </row>
    <row r="1424" spans="19:20" ht="25.15" customHeight="1">
      <c r="S1424" s="15"/>
      <c r="T1424" s="44"/>
    </row>
    <row r="1425" spans="19:20" ht="25.15" customHeight="1">
      <c r="S1425" s="15"/>
      <c r="T1425" s="44"/>
    </row>
    <row r="1426" spans="19:20" ht="25.15" customHeight="1">
      <c r="S1426" s="15"/>
      <c r="T1426" s="44"/>
    </row>
    <row r="1427" spans="19:20" ht="25.15" customHeight="1">
      <c r="S1427" s="15"/>
      <c r="T1427" s="44"/>
    </row>
    <row r="1428" spans="19:20" ht="25.15" customHeight="1">
      <c r="S1428" s="15"/>
      <c r="T1428" s="44"/>
    </row>
    <row r="1429" spans="19:20" ht="25.15" customHeight="1">
      <c r="S1429" s="15"/>
      <c r="T1429" s="44"/>
    </row>
    <row r="1430" spans="19:20" ht="25.15" customHeight="1">
      <c r="S1430" s="15"/>
      <c r="T1430" s="44"/>
    </row>
    <row r="1431" spans="19:20" ht="25.15" customHeight="1">
      <c r="S1431" s="15"/>
      <c r="T1431" s="44"/>
    </row>
    <row r="1432" spans="19:20" ht="25.15" customHeight="1">
      <c r="S1432" s="15"/>
      <c r="T1432" s="44"/>
    </row>
    <row r="1433" spans="19:20" ht="25.15" customHeight="1">
      <c r="S1433" s="15"/>
      <c r="T1433" s="44"/>
    </row>
    <row r="1434" spans="19:20" ht="25.15" customHeight="1">
      <c r="S1434" s="15"/>
      <c r="T1434" s="44"/>
    </row>
    <row r="1435" spans="19:20" ht="25.15" customHeight="1">
      <c r="S1435" s="15"/>
      <c r="T1435" s="44"/>
    </row>
    <row r="1436" spans="19:20" ht="25.15" customHeight="1">
      <c r="S1436" s="15"/>
      <c r="T1436" s="44"/>
    </row>
    <row r="1437" spans="19:20" ht="25.15" customHeight="1">
      <c r="S1437" s="15"/>
      <c r="T1437" s="44"/>
    </row>
    <row r="1438" spans="19:20" ht="25.15" customHeight="1">
      <c r="S1438" s="15"/>
      <c r="T1438" s="44"/>
    </row>
    <row r="1439" spans="19:20" ht="25.15" customHeight="1">
      <c r="S1439" s="15"/>
      <c r="T1439" s="44"/>
    </row>
    <row r="1440" spans="19:20" ht="25.15" customHeight="1">
      <c r="S1440" s="15"/>
      <c r="T1440" s="44"/>
    </row>
    <row r="1441" spans="19:20" ht="25.15" customHeight="1">
      <c r="S1441" s="15"/>
      <c r="T1441" s="44"/>
    </row>
    <row r="1442" spans="19:20" ht="25.15" customHeight="1">
      <c r="S1442" s="15"/>
      <c r="T1442" s="44"/>
    </row>
    <row r="1443" spans="19:20" ht="25.15" customHeight="1">
      <c r="S1443" s="15"/>
      <c r="T1443" s="44"/>
    </row>
    <row r="1444" spans="19:20" ht="25.15" customHeight="1">
      <c r="S1444" s="15"/>
      <c r="T1444" s="44"/>
    </row>
    <row r="1445" spans="19:20" ht="25.15" customHeight="1">
      <c r="S1445" s="15"/>
      <c r="T1445" s="44"/>
    </row>
    <row r="1446" spans="19:20" ht="25.15" customHeight="1">
      <c r="S1446" s="15"/>
      <c r="T1446" s="44"/>
    </row>
    <row r="1447" spans="19:20" ht="25.15" customHeight="1">
      <c r="S1447" s="15"/>
      <c r="T1447" s="44"/>
    </row>
    <row r="1448" spans="19:20" ht="25.15" customHeight="1">
      <c r="S1448" s="15"/>
      <c r="T1448" s="44"/>
    </row>
    <row r="1449" spans="19:20" ht="25.15" customHeight="1">
      <c r="S1449" s="15"/>
      <c r="T1449" s="44"/>
    </row>
    <row r="1450" spans="19:20" ht="25.15" customHeight="1">
      <c r="S1450" s="15"/>
      <c r="T1450" s="44"/>
    </row>
    <row r="1451" spans="19:20" ht="25.15" customHeight="1">
      <c r="S1451" s="15"/>
      <c r="T1451" s="44"/>
    </row>
    <row r="1452" spans="19:20" ht="25.15" customHeight="1">
      <c r="S1452" s="15"/>
      <c r="T1452" s="44"/>
    </row>
    <row r="1453" spans="19:20" ht="25.15" customHeight="1">
      <c r="S1453" s="15"/>
      <c r="T1453" s="44"/>
    </row>
    <row r="1454" spans="19:20" ht="25.15" customHeight="1">
      <c r="S1454" s="15"/>
      <c r="T1454" s="44"/>
    </row>
    <row r="1455" spans="19:20" ht="25.15" customHeight="1">
      <c r="S1455" s="15"/>
      <c r="T1455" s="44"/>
    </row>
    <row r="1456" spans="19:20" ht="25.15" customHeight="1">
      <c r="S1456" s="15"/>
      <c r="T1456" s="44"/>
    </row>
    <row r="1457" spans="19:20" ht="25.15" customHeight="1">
      <c r="S1457" s="15"/>
      <c r="T1457" s="44"/>
    </row>
    <row r="1458" spans="19:20" ht="25.15" customHeight="1">
      <c r="S1458" s="15"/>
      <c r="T1458" s="44"/>
    </row>
    <row r="1459" spans="19:20" ht="25.15" customHeight="1">
      <c r="S1459" s="15"/>
      <c r="T1459" s="44"/>
    </row>
    <row r="1460" spans="19:20" ht="25.15" customHeight="1">
      <c r="S1460" s="15"/>
      <c r="T1460" s="44"/>
    </row>
    <row r="1461" spans="19:20" ht="25.15" customHeight="1">
      <c r="S1461" s="15"/>
      <c r="T1461" s="44"/>
    </row>
    <row r="1462" spans="19:20" ht="25.15" customHeight="1">
      <c r="S1462" s="15"/>
      <c r="T1462" s="44"/>
    </row>
    <row r="1463" spans="19:20" ht="25.15" customHeight="1">
      <c r="S1463" s="15"/>
      <c r="T1463" s="44"/>
    </row>
    <row r="1464" spans="19:20" ht="25.15" customHeight="1">
      <c r="S1464" s="15"/>
      <c r="T1464" s="44"/>
    </row>
    <row r="1465" spans="19:20" ht="25.15" customHeight="1">
      <c r="S1465" s="15"/>
      <c r="T1465" s="44"/>
    </row>
    <row r="1466" spans="19:20" ht="25.15" customHeight="1">
      <c r="S1466" s="15"/>
      <c r="T1466" s="44"/>
    </row>
    <row r="1467" spans="19:20" ht="25.15" customHeight="1">
      <c r="S1467" s="15"/>
      <c r="T1467" s="44"/>
    </row>
    <row r="1468" spans="19:20" ht="25.15" customHeight="1">
      <c r="S1468" s="15"/>
      <c r="T1468" s="44"/>
    </row>
    <row r="1469" spans="19:20" ht="25.15" customHeight="1">
      <c r="S1469" s="15"/>
      <c r="T1469" s="44"/>
    </row>
    <row r="1470" spans="19:20" ht="25.15" customHeight="1">
      <c r="S1470" s="15"/>
      <c r="T1470" s="44"/>
    </row>
    <row r="1471" spans="19:20" ht="25.15" customHeight="1">
      <c r="S1471" s="15"/>
      <c r="T1471" s="44"/>
    </row>
    <row r="1472" spans="19:20" ht="25.15" customHeight="1">
      <c r="S1472" s="15"/>
      <c r="T1472" s="44"/>
    </row>
    <row r="1473" spans="19:20" ht="25.15" customHeight="1">
      <c r="S1473" s="15"/>
      <c r="T1473" s="44"/>
    </row>
    <row r="1474" spans="19:20" ht="25.15" customHeight="1">
      <c r="S1474" s="15"/>
      <c r="T1474" s="44"/>
    </row>
    <row r="1475" spans="19:20" ht="25.15" customHeight="1">
      <c r="S1475" s="15"/>
      <c r="T1475" s="44"/>
    </row>
    <row r="1476" spans="19:20" ht="25.15" customHeight="1">
      <c r="S1476" s="15"/>
      <c r="T1476" s="44"/>
    </row>
    <row r="1477" spans="19:20" ht="25.15" customHeight="1">
      <c r="S1477" s="15"/>
      <c r="T1477" s="44"/>
    </row>
    <row r="1478" spans="19:20" ht="25.15" customHeight="1">
      <c r="S1478" s="15"/>
      <c r="T1478" s="44"/>
    </row>
    <row r="1479" spans="19:20" ht="25.15" customHeight="1">
      <c r="S1479" s="15"/>
      <c r="T1479" s="44"/>
    </row>
    <row r="1480" spans="19:20" ht="25.15" customHeight="1">
      <c r="S1480" s="15"/>
      <c r="T1480" s="44"/>
    </row>
    <row r="1481" spans="19:20" ht="25.15" customHeight="1">
      <c r="S1481" s="15"/>
      <c r="T1481" s="44"/>
    </row>
    <row r="1482" spans="19:20" ht="25.15" customHeight="1">
      <c r="S1482" s="15"/>
      <c r="T1482" s="44"/>
    </row>
    <row r="1483" spans="19:20" ht="25.15" customHeight="1">
      <c r="S1483" s="15"/>
      <c r="T1483" s="44"/>
    </row>
    <row r="1484" spans="19:20" ht="25.15" customHeight="1">
      <c r="S1484" s="15"/>
      <c r="T1484" s="44"/>
    </row>
    <row r="1485" spans="19:20" ht="25.15" customHeight="1">
      <c r="S1485" s="15"/>
      <c r="T1485" s="44"/>
    </row>
    <row r="1486" spans="19:20" ht="25.15" customHeight="1">
      <c r="S1486" s="15"/>
      <c r="T1486" s="44"/>
    </row>
    <row r="1487" spans="19:20" ht="25.15" customHeight="1">
      <c r="S1487" s="15"/>
      <c r="T1487" s="44"/>
    </row>
    <row r="1488" spans="19:20" ht="25.15" customHeight="1">
      <c r="S1488" s="15"/>
      <c r="T1488" s="44"/>
    </row>
    <row r="1489" spans="19:20" ht="25.15" customHeight="1">
      <c r="S1489" s="15"/>
      <c r="T1489" s="44"/>
    </row>
    <row r="1490" spans="19:20" ht="25.15" customHeight="1">
      <c r="S1490" s="15"/>
      <c r="T1490" s="44"/>
    </row>
    <row r="1491" spans="19:20" ht="25.15" customHeight="1">
      <c r="S1491" s="15"/>
      <c r="T1491" s="44"/>
    </row>
    <row r="1492" spans="19:20" ht="25.15" customHeight="1">
      <c r="S1492" s="15"/>
      <c r="T1492" s="44"/>
    </row>
    <row r="1493" spans="19:20" ht="25.15" customHeight="1">
      <c r="S1493" s="15"/>
      <c r="T1493" s="44"/>
    </row>
    <row r="1494" spans="19:20" ht="25.15" customHeight="1">
      <c r="S1494" s="15"/>
      <c r="T1494" s="44"/>
    </row>
    <row r="1495" spans="19:20" ht="25.15" customHeight="1">
      <c r="S1495" s="15"/>
      <c r="T1495" s="44"/>
    </row>
    <row r="1496" spans="19:20" ht="25.15" customHeight="1">
      <c r="S1496" s="15"/>
      <c r="T1496" s="44"/>
    </row>
    <row r="1497" spans="19:20" ht="25.15" customHeight="1">
      <c r="S1497" s="15"/>
      <c r="T1497" s="44"/>
    </row>
    <row r="1498" spans="19:20" ht="25.15" customHeight="1">
      <c r="S1498" s="15"/>
      <c r="T1498" s="44"/>
    </row>
    <row r="1499" spans="19:20" ht="25.15" customHeight="1">
      <c r="S1499" s="15"/>
      <c r="T1499" s="44"/>
    </row>
    <row r="1500" spans="19:20" ht="25.15" customHeight="1">
      <c r="S1500" s="15"/>
      <c r="T1500" s="44"/>
    </row>
    <row r="1501" spans="19:20" ht="25.15" customHeight="1">
      <c r="S1501" s="15"/>
      <c r="T1501" s="44"/>
    </row>
    <row r="1502" spans="19:20" ht="25.15" customHeight="1">
      <c r="S1502" s="15"/>
      <c r="T1502" s="44"/>
    </row>
    <row r="1503" spans="19:20" ht="25.15" customHeight="1">
      <c r="S1503" s="15"/>
      <c r="T1503" s="44"/>
    </row>
    <row r="1504" spans="19:20" ht="25.15" customHeight="1">
      <c r="S1504" s="15"/>
      <c r="T1504" s="44"/>
    </row>
    <row r="1505" spans="19:20" ht="25.15" customHeight="1">
      <c r="S1505" s="15"/>
      <c r="T1505" s="44"/>
    </row>
    <row r="1506" spans="19:20" ht="25.15" customHeight="1">
      <c r="S1506" s="15"/>
      <c r="T1506" s="44"/>
    </row>
    <row r="1507" spans="19:20" ht="25.15" customHeight="1">
      <c r="S1507" s="15"/>
      <c r="T1507" s="44"/>
    </row>
    <row r="1508" spans="19:20" ht="25.15" customHeight="1">
      <c r="S1508" s="15"/>
      <c r="T1508" s="44"/>
    </row>
    <row r="1509" spans="19:20" ht="25.15" customHeight="1">
      <c r="S1509" s="15"/>
      <c r="T1509" s="44"/>
    </row>
    <row r="1510" spans="19:20" ht="25.15" customHeight="1">
      <c r="S1510" s="15"/>
      <c r="T1510" s="44"/>
    </row>
    <row r="1511" spans="19:20" ht="25.15" customHeight="1">
      <c r="S1511" s="15"/>
      <c r="T1511" s="44"/>
    </row>
    <row r="1512" spans="19:20" ht="25.15" customHeight="1">
      <c r="S1512" s="15"/>
      <c r="T1512" s="44"/>
    </row>
    <row r="1513" spans="19:20" ht="25.15" customHeight="1">
      <c r="S1513" s="15"/>
      <c r="T1513" s="44"/>
    </row>
    <row r="1514" spans="19:20" ht="25.15" customHeight="1">
      <c r="S1514" s="15"/>
      <c r="T1514" s="44"/>
    </row>
    <row r="1515" spans="19:20" ht="25.15" customHeight="1">
      <c r="S1515" s="15"/>
      <c r="T1515" s="44"/>
    </row>
    <row r="1516" spans="19:20" ht="25.15" customHeight="1">
      <c r="S1516" s="15"/>
      <c r="T1516" s="44"/>
    </row>
    <row r="1517" spans="19:20" ht="25.15" customHeight="1">
      <c r="S1517" s="15"/>
      <c r="T1517" s="44"/>
    </row>
    <row r="1518" spans="19:20" ht="25.15" customHeight="1">
      <c r="S1518" s="15"/>
      <c r="T1518" s="44"/>
    </row>
    <row r="1519" spans="19:20" ht="25.15" customHeight="1">
      <c r="S1519" s="15"/>
      <c r="T1519" s="44"/>
    </row>
    <row r="1520" spans="19:20" ht="25.15" customHeight="1">
      <c r="S1520" s="15"/>
      <c r="T1520" s="44"/>
    </row>
    <row r="1521" spans="19:20" ht="25.15" customHeight="1">
      <c r="S1521" s="15"/>
      <c r="T1521" s="44"/>
    </row>
    <row r="1522" spans="19:20" ht="25.15" customHeight="1">
      <c r="S1522" s="15"/>
      <c r="T1522" s="44"/>
    </row>
    <row r="1523" spans="19:20" ht="25.15" customHeight="1">
      <c r="S1523" s="15"/>
      <c r="T1523" s="44"/>
    </row>
    <row r="1524" spans="19:20" ht="25.15" customHeight="1">
      <c r="S1524" s="15"/>
      <c r="T1524" s="44"/>
    </row>
    <row r="1525" spans="19:20" ht="25.15" customHeight="1">
      <c r="S1525" s="15"/>
      <c r="T1525" s="44"/>
    </row>
    <row r="1526" spans="19:20" ht="25.15" customHeight="1">
      <c r="S1526" s="15"/>
      <c r="T1526" s="44"/>
    </row>
    <row r="1527" spans="19:20" ht="25.15" customHeight="1">
      <c r="S1527" s="15"/>
      <c r="T1527" s="44"/>
    </row>
    <row r="1528" spans="19:20" ht="25.15" customHeight="1">
      <c r="S1528" s="15"/>
      <c r="T1528" s="44"/>
    </row>
    <row r="1529" spans="19:20" ht="25.15" customHeight="1">
      <c r="S1529" s="15"/>
      <c r="T1529" s="44"/>
    </row>
    <row r="1530" spans="19:20" ht="25.15" customHeight="1">
      <c r="S1530" s="15"/>
      <c r="T1530" s="44"/>
    </row>
    <row r="1531" spans="19:20" ht="25.15" customHeight="1">
      <c r="S1531" s="15"/>
      <c r="T1531" s="44"/>
    </row>
    <row r="1532" spans="19:20" ht="25.15" customHeight="1">
      <c r="S1532" s="15"/>
      <c r="T1532" s="44"/>
    </row>
    <row r="1533" spans="19:20" ht="25.15" customHeight="1">
      <c r="S1533" s="15"/>
      <c r="T1533" s="44"/>
    </row>
    <row r="1534" spans="19:20" ht="25.15" customHeight="1">
      <c r="S1534" s="15"/>
      <c r="T1534" s="44"/>
    </row>
    <row r="1535" spans="19:20" ht="25.15" customHeight="1">
      <c r="S1535" s="15"/>
      <c r="T1535" s="44"/>
    </row>
    <row r="1536" spans="19:20" ht="25.15" customHeight="1">
      <c r="S1536" s="15"/>
      <c r="T1536" s="44"/>
    </row>
    <row r="1537" spans="19:20" ht="25.15" customHeight="1">
      <c r="S1537" s="15"/>
      <c r="T1537" s="44"/>
    </row>
    <row r="1538" spans="19:20" ht="25.15" customHeight="1">
      <c r="S1538" s="15"/>
      <c r="T1538" s="44"/>
    </row>
    <row r="1539" spans="19:20" ht="25.15" customHeight="1">
      <c r="S1539" s="15"/>
      <c r="T1539" s="44"/>
    </row>
    <row r="1540" spans="19:20" ht="25.15" customHeight="1">
      <c r="S1540" s="15"/>
      <c r="T1540" s="44"/>
    </row>
    <row r="1541" spans="19:20" ht="25.15" customHeight="1">
      <c r="S1541" s="15"/>
      <c r="T1541" s="44"/>
    </row>
    <row r="1542" spans="19:20" ht="25.15" customHeight="1">
      <c r="S1542" s="15"/>
      <c r="T1542" s="44"/>
    </row>
    <row r="1543" spans="19:20" ht="25.15" customHeight="1">
      <c r="S1543" s="15"/>
      <c r="T1543" s="44"/>
    </row>
    <row r="1544" spans="19:20" ht="25.15" customHeight="1">
      <c r="S1544" s="15"/>
      <c r="T1544" s="44"/>
    </row>
    <row r="1545" spans="19:20" ht="25.15" customHeight="1">
      <c r="S1545" s="15"/>
      <c r="T1545" s="44"/>
    </row>
    <row r="1546" spans="19:20" ht="25.15" customHeight="1">
      <c r="S1546" s="15"/>
      <c r="T1546" s="44"/>
    </row>
    <row r="1547" spans="19:20" ht="25.15" customHeight="1">
      <c r="S1547" s="15"/>
      <c r="T1547" s="44"/>
    </row>
    <row r="1548" spans="19:20" ht="25.15" customHeight="1">
      <c r="S1548" s="15"/>
      <c r="T1548" s="44"/>
    </row>
    <row r="1549" spans="19:20" ht="25.15" customHeight="1">
      <c r="S1549" s="15"/>
      <c r="T1549" s="44"/>
    </row>
    <row r="1550" spans="19:20" ht="25.15" customHeight="1">
      <c r="S1550" s="15"/>
      <c r="T1550" s="44"/>
    </row>
    <row r="1551" spans="19:20" ht="25.15" customHeight="1">
      <c r="S1551" s="15"/>
      <c r="T1551" s="44"/>
    </row>
    <row r="1552" spans="19:20" ht="25.15" customHeight="1">
      <c r="S1552" s="15"/>
      <c r="T1552" s="44"/>
    </row>
    <row r="1553" spans="19:20" ht="25.15" customHeight="1">
      <c r="S1553" s="15"/>
      <c r="T1553" s="44"/>
    </row>
    <row r="1554" spans="19:20" ht="25.15" customHeight="1">
      <c r="S1554" s="15"/>
      <c r="T1554" s="44"/>
    </row>
    <row r="1555" spans="19:20" ht="25.15" customHeight="1">
      <c r="S1555" s="15"/>
      <c r="T1555" s="44"/>
    </row>
    <row r="1556" spans="19:20" ht="25.15" customHeight="1">
      <c r="S1556" s="15"/>
      <c r="T1556" s="44"/>
    </row>
    <row r="1557" spans="19:20" ht="25.15" customHeight="1">
      <c r="S1557" s="15"/>
      <c r="T1557" s="44"/>
    </row>
    <row r="1558" spans="19:20" ht="25.15" customHeight="1">
      <c r="S1558" s="15"/>
      <c r="T1558" s="44"/>
    </row>
    <row r="1559" spans="19:20" ht="25.15" customHeight="1">
      <c r="S1559" s="15"/>
      <c r="T1559" s="44"/>
    </row>
    <row r="1560" spans="19:20" ht="25.15" customHeight="1">
      <c r="S1560" s="15"/>
      <c r="T1560" s="44"/>
    </row>
    <row r="1561" spans="19:20" ht="25.15" customHeight="1">
      <c r="S1561" s="15"/>
      <c r="T1561" s="44"/>
    </row>
    <row r="1562" spans="19:20" ht="25.15" customHeight="1">
      <c r="S1562" s="15"/>
      <c r="T1562" s="44"/>
    </row>
    <row r="1563" spans="19:20" ht="25.15" customHeight="1">
      <c r="S1563" s="15"/>
      <c r="T1563" s="44"/>
    </row>
    <row r="1564" spans="19:20" ht="25.15" customHeight="1">
      <c r="S1564" s="15"/>
      <c r="T1564" s="44"/>
    </row>
    <row r="1565" spans="19:20" ht="25.15" customHeight="1">
      <c r="S1565" s="15"/>
      <c r="T1565" s="44"/>
    </row>
    <row r="1566" spans="19:20" ht="25.15" customHeight="1">
      <c r="S1566" s="15"/>
      <c r="T1566" s="44"/>
    </row>
    <row r="1567" spans="19:20" ht="25.15" customHeight="1">
      <c r="S1567" s="15"/>
      <c r="T1567" s="44"/>
    </row>
    <row r="1568" spans="19:20" ht="25.15" customHeight="1">
      <c r="S1568" s="15"/>
      <c r="T1568" s="44"/>
    </row>
    <row r="1569" spans="19:20" ht="25.15" customHeight="1">
      <c r="S1569" s="15"/>
      <c r="T1569" s="44"/>
    </row>
    <row r="1570" spans="19:20" ht="25.15" customHeight="1">
      <c r="S1570" s="15"/>
      <c r="T1570" s="44"/>
    </row>
    <row r="1571" spans="19:20" ht="25.15" customHeight="1">
      <c r="S1571" s="15"/>
      <c r="T1571" s="44"/>
    </row>
    <row r="1572" spans="19:20" ht="25.15" customHeight="1">
      <c r="S1572" s="15"/>
      <c r="T1572" s="44"/>
    </row>
    <row r="1573" spans="19:20" ht="25.15" customHeight="1">
      <c r="S1573" s="15"/>
      <c r="T1573" s="44"/>
    </row>
    <row r="1574" spans="19:20" ht="25.15" customHeight="1">
      <c r="S1574" s="15"/>
      <c r="T1574" s="44"/>
    </row>
    <row r="1575" spans="19:20" ht="25.15" customHeight="1">
      <c r="S1575" s="15"/>
      <c r="T1575" s="44"/>
    </row>
    <row r="1576" spans="19:20" ht="25.15" customHeight="1">
      <c r="S1576" s="15"/>
      <c r="T1576" s="44"/>
    </row>
    <row r="1577" spans="19:20" ht="25.15" customHeight="1">
      <c r="S1577" s="15"/>
      <c r="T1577" s="44"/>
    </row>
    <row r="1578" spans="19:20" ht="25.15" customHeight="1">
      <c r="S1578" s="15"/>
      <c r="T1578" s="44"/>
    </row>
    <row r="1579" spans="19:20" ht="25.15" customHeight="1">
      <c r="S1579" s="15"/>
      <c r="T1579" s="44"/>
    </row>
    <row r="1580" spans="19:20" ht="25.15" customHeight="1">
      <c r="S1580" s="15"/>
      <c r="T1580" s="44"/>
    </row>
    <row r="1581" spans="19:20" ht="25.15" customHeight="1">
      <c r="S1581" s="15"/>
      <c r="T1581" s="44"/>
    </row>
    <row r="1582" spans="19:20" ht="25.15" customHeight="1">
      <c r="S1582" s="15"/>
      <c r="T1582" s="44"/>
    </row>
    <row r="1583" spans="19:20" ht="25.15" customHeight="1">
      <c r="S1583" s="15"/>
      <c r="T1583" s="44"/>
    </row>
    <row r="1584" spans="19:20" ht="25.15" customHeight="1">
      <c r="S1584" s="15"/>
      <c r="T1584" s="44"/>
    </row>
    <row r="1585" spans="19:20" ht="25.15" customHeight="1">
      <c r="S1585" s="15"/>
      <c r="T1585" s="44"/>
    </row>
    <row r="1586" spans="19:20" ht="25.15" customHeight="1">
      <c r="S1586" s="15"/>
      <c r="T1586" s="44"/>
    </row>
    <row r="1587" spans="19:20" ht="25.15" customHeight="1">
      <c r="S1587" s="15"/>
      <c r="T1587" s="44"/>
    </row>
    <row r="1588" spans="19:20" ht="25.15" customHeight="1">
      <c r="S1588" s="15"/>
      <c r="T1588" s="44"/>
    </row>
    <row r="1589" spans="19:20" ht="25.15" customHeight="1">
      <c r="S1589" s="15"/>
      <c r="T1589" s="44"/>
    </row>
    <row r="1590" spans="19:20" ht="25.15" customHeight="1">
      <c r="S1590" s="15"/>
      <c r="T1590" s="44"/>
    </row>
    <row r="1591" spans="19:20" ht="25.15" customHeight="1">
      <c r="S1591" s="15"/>
      <c r="T1591" s="44"/>
    </row>
    <row r="1592" spans="19:20" ht="25.15" customHeight="1">
      <c r="S1592" s="15"/>
      <c r="T1592" s="44"/>
    </row>
    <row r="1593" spans="19:20" ht="25.15" customHeight="1">
      <c r="S1593" s="15"/>
      <c r="T1593" s="44"/>
    </row>
    <row r="1594" spans="19:20" ht="25.15" customHeight="1">
      <c r="S1594" s="15"/>
      <c r="T1594" s="44"/>
    </row>
    <row r="1595" spans="19:20" ht="25.15" customHeight="1">
      <c r="S1595" s="15"/>
      <c r="T1595" s="44"/>
    </row>
    <row r="1596" spans="19:20" ht="25.15" customHeight="1">
      <c r="S1596" s="15"/>
      <c r="T1596" s="44"/>
    </row>
    <row r="1597" spans="19:20" ht="25.15" customHeight="1">
      <c r="S1597" s="15"/>
      <c r="T1597" s="44"/>
    </row>
    <row r="1598" spans="19:20" ht="25.15" customHeight="1">
      <c r="S1598" s="15"/>
      <c r="T1598" s="44"/>
    </row>
    <row r="1599" spans="19:20" ht="25.15" customHeight="1">
      <c r="S1599" s="15"/>
      <c r="T1599" s="44"/>
    </row>
    <row r="1600" spans="19:20" ht="25.15" customHeight="1">
      <c r="S1600" s="15"/>
      <c r="T1600" s="44"/>
    </row>
    <row r="1601" spans="19:20" ht="25.15" customHeight="1">
      <c r="S1601" s="15"/>
      <c r="T1601" s="44"/>
    </row>
    <row r="1602" spans="19:20" ht="25.15" customHeight="1">
      <c r="S1602" s="15"/>
      <c r="T1602" s="44"/>
    </row>
    <row r="1603" spans="19:20" ht="25.15" customHeight="1">
      <c r="S1603" s="15"/>
      <c r="T1603" s="44"/>
    </row>
    <row r="1604" spans="19:20" ht="25.15" customHeight="1">
      <c r="S1604" s="15"/>
      <c r="T1604" s="44"/>
    </row>
    <row r="1605" spans="19:20" ht="25.15" customHeight="1">
      <c r="S1605" s="15"/>
      <c r="T1605" s="44"/>
    </row>
    <row r="1606" spans="19:20" ht="25.15" customHeight="1">
      <c r="S1606" s="15"/>
      <c r="T1606" s="44"/>
    </row>
    <row r="1607" spans="19:20" ht="25.15" customHeight="1">
      <c r="S1607" s="15"/>
      <c r="T1607" s="44"/>
    </row>
    <row r="1608" spans="19:20" ht="25.15" customHeight="1">
      <c r="S1608" s="15"/>
      <c r="T1608" s="44"/>
    </row>
    <row r="1609" spans="19:20" ht="25.15" customHeight="1">
      <c r="S1609" s="15"/>
      <c r="T1609" s="44"/>
    </row>
    <row r="1610" spans="19:20" ht="25.15" customHeight="1">
      <c r="S1610" s="15"/>
      <c r="T1610" s="44"/>
    </row>
    <row r="1611" spans="19:20" ht="25.15" customHeight="1">
      <c r="S1611" s="15"/>
      <c r="T1611" s="44"/>
    </row>
    <row r="1612" spans="19:20" ht="25.15" customHeight="1">
      <c r="S1612" s="15"/>
      <c r="T1612" s="44"/>
    </row>
    <row r="1613" spans="19:20" ht="25.15" customHeight="1">
      <c r="S1613" s="15"/>
      <c r="T1613" s="44"/>
    </row>
    <row r="1614" spans="19:20" ht="25.15" customHeight="1">
      <c r="S1614" s="15"/>
      <c r="T1614" s="44"/>
    </row>
    <row r="1615" spans="19:20" ht="25.15" customHeight="1">
      <c r="S1615" s="15"/>
      <c r="T1615" s="44"/>
    </row>
    <row r="1616" spans="19:20" ht="25.15" customHeight="1">
      <c r="S1616" s="15"/>
      <c r="T1616" s="44"/>
    </row>
    <row r="1617" spans="19:20" ht="25.15" customHeight="1">
      <c r="S1617" s="15"/>
      <c r="T1617" s="44"/>
    </row>
    <row r="1618" spans="19:20" ht="25.15" customHeight="1">
      <c r="S1618" s="15"/>
      <c r="T1618" s="44"/>
    </row>
    <row r="1619" spans="19:20" ht="25.15" customHeight="1">
      <c r="S1619" s="15"/>
      <c r="T1619" s="44"/>
    </row>
    <row r="1620" spans="19:20" ht="25.15" customHeight="1">
      <c r="S1620" s="15"/>
      <c r="T1620" s="44"/>
    </row>
    <row r="1621" spans="19:20" ht="25.15" customHeight="1">
      <c r="S1621" s="15"/>
      <c r="T1621" s="44"/>
    </row>
    <row r="1622" spans="19:20" ht="25.15" customHeight="1">
      <c r="S1622" s="15"/>
      <c r="T1622" s="44"/>
    </row>
    <row r="1623" spans="19:20" ht="25.15" customHeight="1">
      <c r="S1623" s="15"/>
      <c r="T1623" s="44"/>
    </row>
    <row r="1624" spans="19:20" ht="25.15" customHeight="1">
      <c r="S1624" s="15"/>
      <c r="T1624" s="44"/>
    </row>
    <row r="1625" spans="19:20" ht="25.15" customHeight="1">
      <c r="S1625" s="15"/>
      <c r="T1625" s="44"/>
    </row>
    <row r="1626" spans="19:20" ht="25.15" customHeight="1">
      <c r="S1626" s="15"/>
      <c r="T1626" s="44"/>
    </row>
    <row r="1627" spans="19:20" ht="25.15" customHeight="1">
      <c r="S1627" s="15"/>
      <c r="T1627" s="44"/>
    </row>
    <row r="1628" spans="19:20" ht="25.15" customHeight="1">
      <c r="S1628" s="15"/>
      <c r="T1628" s="44"/>
    </row>
    <row r="1629" spans="19:20" ht="25.15" customHeight="1">
      <c r="S1629" s="15"/>
      <c r="T1629" s="44"/>
    </row>
    <row r="1630" spans="19:20" ht="25.15" customHeight="1">
      <c r="S1630" s="15"/>
      <c r="T1630" s="44"/>
    </row>
    <row r="1631" spans="19:20" ht="25.15" customHeight="1">
      <c r="S1631" s="15"/>
      <c r="T1631" s="44"/>
    </row>
    <row r="1632" spans="19:20" ht="25.15" customHeight="1">
      <c r="S1632" s="15"/>
      <c r="T1632" s="44"/>
    </row>
    <row r="1633" spans="19:20" ht="25.15" customHeight="1">
      <c r="S1633" s="15"/>
      <c r="T1633" s="44"/>
    </row>
    <row r="1634" spans="19:20" ht="25.15" customHeight="1">
      <c r="S1634" s="15"/>
      <c r="T1634" s="44"/>
    </row>
    <row r="1635" spans="19:20" ht="25.15" customHeight="1">
      <c r="S1635" s="15"/>
      <c r="T1635" s="44"/>
    </row>
    <row r="1636" spans="19:20" ht="25.15" customHeight="1">
      <c r="S1636" s="15"/>
      <c r="T1636" s="44"/>
    </row>
    <row r="1637" spans="19:20" ht="25.15" customHeight="1">
      <c r="S1637" s="15"/>
      <c r="T1637" s="44"/>
    </row>
    <row r="1638" spans="19:20" ht="25.15" customHeight="1">
      <c r="S1638" s="15"/>
      <c r="T1638" s="44"/>
    </row>
    <row r="1639" spans="19:20" ht="25.15" customHeight="1">
      <c r="S1639" s="15"/>
      <c r="T1639" s="44"/>
    </row>
    <row r="1640" spans="19:20" ht="25.15" customHeight="1">
      <c r="S1640" s="15"/>
      <c r="T1640" s="44"/>
    </row>
    <row r="1641" spans="19:20" ht="25.15" customHeight="1">
      <c r="S1641" s="15"/>
      <c r="T1641" s="44"/>
    </row>
    <row r="1642" spans="19:20" ht="25.15" customHeight="1">
      <c r="S1642" s="15"/>
      <c r="T1642" s="44"/>
    </row>
    <row r="1643" spans="19:20" ht="25.15" customHeight="1">
      <c r="S1643" s="15"/>
      <c r="T1643" s="44"/>
    </row>
    <row r="1644" spans="19:20" ht="25.15" customHeight="1">
      <c r="S1644" s="15"/>
      <c r="T1644" s="44"/>
    </row>
    <row r="1645" spans="19:20" ht="25.15" customHeight="1">
      <c r="S1645" s="15"/>
      <c r="T1645" s="44"/>
    </row>
    <row r="1646" spans="19:20" ht="25.15" customHeight="1">
      <c r="S1646" s="15"/>
      <c r="T1646" s="44"/>
    </row>
    <row r="1647" spans="19:20" ht="25.15" customHeight="1">
      <c r="S1647" s="15"/>
      <c r="T1647" s="44"/>
    </row>
    <row r="1648" spans="19:20" ht="25.15" customHeight="1">
      <c r="S1648" s="15"/>
      <c r="T1648" s="44"/>
    </row>
    <row r="1649" spans="19:20" ht="25.15" customHeight="1">
      <c r="S1649" s="15"/>
      <c r="T1649" s="44"/>
    </row>
    <row r="1650" spans="19:20" ht="25.15" customHeight="1">
      <c r="S1650" s="15"/>
      <c r="T1650" s="44"/>
    </row>
    <row r="1651" spans="19:20" ht="25.15" customHeight="1">
      <c r="S1651" s="15"/>
      <c r="T1651" s="44"/>
    </row>
    <row r="1652" spans="19:20" ht="25.15" customHeight="1">
      <c r="S1652" s="15"/>
      <c r="T1652" s="44"/>
    </row>
    <row r="1653" spans="19:20" ht="25.15" customHeight="1">
      <c r="S1653" s="15"/>
      <c r="T1653" s="44"/>
    </row>
    <row r="1654" spans="19:20" ht="25.15" customHeight="1">
      <c r="S1654" s="15"/>
      <c r="T1654" s="44"/>
    </row>
    <row r="1655" spans="19:20" ht="25.15" customHeight="1">
      <c r="S1655" s="15"/>
      <c r="T1655" s="44"/>
    </row>
    <row r="1656" spans="19:20" ht="25.15" customHeight="1">
      <c r="S1656" s="15"/>
      <c r="T1656" s="44"/>
    </row>
    <row r="1657" spans="19:20" ht="25.15" customHeight="1">
      <c r="S1657" s="15"/>
      <c r="T1657" s="44"/>
    </row>
    <row r="1658" spans="19:20" ht="25.15" customHeight="1">
      <c r="S1658" s="15"/>
      <c r="T1658" s="44"/>
    </row>
    <row r="1659" spans="19:20" ht="25.15" customHeight="1">
      <c r="S1659" s="15"/>
      <c r="T1659" s="44"/>
    </row>
    <row r="1660" spans="19:20" ht="25.15" customHeight="1">
      <c r="S1660" s="15"/>
      <c r="T1660" s="44"/>
    </row>
    <row r="1661" spans="19:20" ht="25.15" customHeight="1">
      <c r="S1661" s="15"/>
      <c r="T1661" s="44"/>
    </row>
    <row r="1662" spans="19:20" ht="25.15" customHeight="1">
      <c r="S1662" s="15"/>
      <c r="T1662" s="44"/>
    </row>
    <row r="1663" spans="19:20" ht="25.15" customHeight="1">
      <c r="S1663" s="15"/>
      <c r="T1663" s="44"/>
    </row>
    <row r="1664" spans="19:20" ht="25.15" customHeight="1">
      <c r="S1664" s="15"/>
      <c r="T1664" s="44"/>
    </row>
    <row r="1665" spans="19:20" ht="25.15" customHeight="1">
      <c r="S1665" s="15"/>
      <c r="T1665" s="44"/>
    </row>
    <row r="1666" spans="19:20" ht="25.15" customHeight="1">
      <c r="S1666" s="15"/>
      <c r="T1666" s="44"/>
    </row>
    <row r="1667" spans="19:20" ht="25.15" customHeight="1">
      <c r="S1667" s="15"/>
      <c r="T1667" s="44"/>
    </row>
    <row r="1668" spans="19:20" ht="25.15" customHeight="1">
      <c r="S1668" s="15"/>
      <c r="T1668" s="44"/>
    </row>
    <row r="1669" spans="19:20" ht="25.15" customHeight="1">
      <c r="S1669" s="15"/>
      <c r="T1669" s="44"/>
    </row>
    <row r="1670" spans="19:20" ht="25.15" customHeight="1">
      <c r="S1670" s="15"/>
      <c r="T1670" s="44"/>
    </row>
    <row r="1671" spans="19:20" ht="25.15" customHeight="1">
      <c r="S1671" s="15"/>
      <c r="T1671" s="44"/>
    </row>
    <row r="1672" spans="19:20" ht="25.15" customHeight="1">
      <c r="S1672" s="15"/>
      <c r="T1672" s="44"/>
    </row>
    <row r="1673" spans="19:20" ht="25.15" customHeight="1">
      <c r="S1673" s="15"/>
      <c r="T1673" s="44"/>
    </row>
    <row r="1674" spans="19:20" ht="25.15" customHeight="1">
      <c r="S1674" s="15"/>
      <c r="T1674" s="44"/>
    </row>
    <row r="1675" spans="19:20" ht="25.15" customHeight="1">
      <c r="S1675" s="15"/>
      <c r="T1675" s="44"/>
    </row>
    <row r="1676" spans="19:20" ht="25.15" customHeight="1">
      <c r="S1676" s="15"/>
      <c r="T1676" s="44"/>
    </row>
    <row r="1677" spans="19:20" ht="25.15" customHeight="1">
      <c r="S1677" s="15"/>
      <c r="T1677" s="44"/>
    </row>
    <row r="1678" spans="19:20" ht="25.15" customHeight="1">
      <c r="S1678" s="15"/>
      <c r="T1678" s="44"/>
    </row>
    <row r="1679" spans="19:20" ht="25.15" customHeight="1">
      <c r="S1679" s="15"/>
      <c r="T1679" s="44"/>
    </row>
    <row r="1680" spans="19:20" ht="25.15" customHeight="1">
      <c r="S1680" s="15"/>
      <c r="T1680" s="44"/>
    </row>
    <row r="1681" spans="19:20" ht="25.15" customHeight="1">
      <c r="S1681" s="15"/>
      <c r="T1681" s="44"/>
    </row>
    <row r="1682" spans="19:20" ht="25.15" customHeight="1">
      <c r="S1682" s="15"/>
      <c r="T1682" s="44"/>
    </row>
    <row r="1683" spans="19:20" ht="25.15" customHeight="1">
      <c r="S1683" s="15"/>
      <c r="T1683" s="44"/>
    </row>
    <row r="1684" spans="19:20" ht="25.15" customHeight="1">
      <c r="S1684" s="15"/>
      <c r="T1684" s="44"/>
    </row>
    <row r="1685" spans="19:20" ht="25.15" customHeight="1">
      <c r="S1685" s="15"/>
      <c r="T1685" s="44"/>
    </row>
    <row r="1686" spans="19:20" ht="25.15" customHeight="1">
      <c r="S1686" s="15"/>
      <c r="T1686" s="44"/>
    </row>
    <row r="1687" spans="19:20" ht="25.15" customHeight="1">
      <c r="S1687" s="15"/>
      <c r="T1687" s="44"/>
    </row>
    <row r="1688" spans="19:20" ht="25.15" customHeight="1">
      <c r="S1688" s="15"/>
      <c r="T1688" s="44"/>
    </row>
    <row r="1689" spans="19:20" ht="25.15" customHeight="1">
      <c r="S1689" s="15"/>
      <c r="T1689" s="44"/>
    </row>
    <row r="1690" spans="19:20" ht="25.15" customHeight="1">
      <c r="S1690" s="15"/>
      <c r="T1690" s="44"/>
    </row>
    <row r="1691" spans="19:20" ht="25.15" customHeight="1">
      <c r="S1691" s="15"/>
      <c r="T1691" s="44"/>
    </row>
    <row r="1692" spans="19:20" ht="25.15" customHeight="1">
      <c r="S1692" s="15"/>
      <c r="T1692" s="44"/>
    </row>
    <row r="1693" spans="19:20" ht="25.15" customHeight="1">
      <c r="S1693" s="15"/>
      <c r="T1693" s="44"/>
    </row>
    <row r="1694" spans="19:20" ht="25.15" customHeight="1">
      <c r="S1694" s="15"/>
      <c r="T1694" s="44"/>
    </row>
    <row r="1695" spans="19:20" ht="25.15" customHeight="1">
      <c r="S1695" s="15"/>
      <c r="T1695" s="44"/>
    </row>
    <row r="1696" spans="19:20" ht="25.15" customHeight="1">
      <c r="S1696" s="15"/>
      <c r="T1696" s="44"/>
    </row>
    <row r="1697" spans="19:20" ht="25.15" customHeight="1">
      <c r="S1697" s="15"/>
      <c r="T1697" s="44"/>
    </row>
    <row r="1698" spans="19:20" ht="25.15" customHeight="1">
      <c r="S1698" s="15"/>
      <c r="T1698" s="44"/>
    </row>
    <row r="1699" spans="19:20" ht="25.15" customHeight="1">
      <c r="S1699" s="15"/>
      <c r="T1699" s="44"/>
    </row>
    <row r="1700" spans="19:20" ht="25.15" customHeight="1">
      <c r="S1700" s="15"/>
      <c r="T1700" s="44"/>
    </row>
    <row r="1701" spans="19:20" ht="25.15" customHeight="1">
      <c r="S1701" s="15"/>
      <c r="T1701" s="44"/>
    </row>
    <row r="1702" spans="19:20" ht="25.15" customHeight="1">
      <c r="S1702" s="15"/>
      <c r="T1702" s="44"/>
    </row>
    <row r="1703" spans="19:20" ht="25.15" customHeight="1">
      <c r="S1703" s="15"/>
      <c r="T1703" s="44"/>
    </row>
    <row r="1704" spans="19:20" ht="25.15" customHeight="1">
      <c r="S1704" s="15"/>
      <c r="T1704" s="44"/>
    </row>
    <row r="1705" spans="19:20" ht="25.15" customHeight="1">
      <c r="S1705" s="15"/>
      <c r="T1705" s="44"/>
    </row>
    <row r="1706" spans="19:20" ht="25.15" customHeight="1">
      <c r="S1706" s="15"/>
      <c r="T1706" s="44"/>
    </row>
    <row r="1707" spans="19:20" ht="25.15" customHeight="1">
      <c r="S1707" s="15"/>
      <c r="T1707" s="44"/>
    </row>
    <row r="1708" spans="19:20" ht="25.15" customHeight="1">
      <c r="S1708" s="15"/>
      <c r="T1708" s="44"/>
    </row>
    <row r="1709" spans="19:20" ht="25.15" customHeight="1">
      <c r="S1709" s="15"/>
      <c r="T1709" s="44"/>
    </row>
    <row r="1710" spans="19:20" ht="25.15" customHeight="1">
      <c r="S1710" s="15"/>
      <c r="T1710" s="44"/>
    </row>
    <row r="1711" spans="19:20" ht="25.15" customHeight="1">
      <c r="S1711" s="15"/>
      <c r="T1711" s="44"/>
    </row>
    <row r="1712" spans="19:20" ht="25.15" customHeight="1">
      <c r="S1712" s="15"/>
      <c r="T1712" s="44"/>
    </row>
    <row r="1713" spans="19:20" ht="25.15" customHeight="1">
      <c r="S1713" s="15"/>
      <c r="T1713" s="44"/>
    </row>
    <row r="1714" spans="19:20" ht="25.15" customHeight="1">
      <c r="S1714" s="15"/>
      <c r="T1714" s="44"/>
    </row>
    <row r="1715" spans="19:20" ht="25.15" customHeight="1">
      <c r="S1715" s="15"/>
      <c r="T1715" s="44"/>
    </row>
    <row r="1716" spans="19:20" ht="25.15" customHeight="1">
      <c r="S1716" s="15"/>
      <c r="T1716" s="44"/>
    </row>
    <row r="1717" spans="19:20" ht="25.15" customHeight="1">
      <c r="S1717" s="15"/>
      <c r="T1717" s="44"/>
    </row>
    <row r="1718" spans="19:20" ht="25.15" customHeight="1">
      <c r="S1718" s="15"/>
      <c r="T1718" s="44"/>
    </row>
    <row r="1719" spans="19:20" ht="25.15" customHeight="1">
      <c r="S1719" s="15"/>
      <c r="T1719" s="44"/>
    </row>
    <row r="1720" spans="19:20" ht="25.15" customHeight="1">
      <c r="S1720" s="15"/>
      <c r="T1720" s="44"/>
    </row>
    <row r="1721" spans="19:20" ht="25.15" customHeight="1">
      <c r="S1721" s="15"/>
      <c r="T1721" s="44"/>
    </row>
    <row r="1722" spans="19:20" ht="25.15" customHeight="1">
      <c r="S1722" s="15"/>
      <c r="T1722" s="44"/>
    </row>
    <row r="1723" spans="19:20" ht="25.15" customHeight="1">
      <c r="S1723" s="15"/>
      <c r="T1723" s="44"/>
    </row>
    <row r="1724" spans="19:20" ht="25.15" customHeight="1">
      <c r="S1724" s="15"/>
      <c r="T1724" s="44"/>
    </row>
    <row r="1725" spans="19:20" ht="25.15" customHeight="1">
      <c r="S1725" s="15"/>
      <c r="T1725" s="44"/>
    </row>
    <row r="1726" spans="19:20" ht="25.15" customHeight="1">
      <c r="S1726" s="15"/>
      <c r="T1726" s="44"/>
    </row>
    <row r="1727" spans="19:20" ht="25.15" customHeight="1">
      <c r="S1727" s="15"/>
      <c r="T1727" s="44"/>
    </row>
    <row r="1728" spans="19:20" ht="25.15" customHeight="1">
      <c r="S1728" s="15"/>
      <c r="T1728" s="44"/>
    </row>
    <row r="1729" spans="19:20" ht="25.15" customHeight="1">
      <c r="S1729" s="15"/>
      <c r="T1729" s="44"/>
    </row>
    <row r="1730" spans="19:20" ht="25.15" customHeight="1">
      <c r="S1730" s="15"/>
      <c r="T1730" s="44"/>
    </row>
    <row r="1731" spans="19:20" ht="25.15" customHeight="1">
      <c r="S1731" s="15"/>
      <c r="T1731" s="44"/>
    </row>
    <row r="1732" spans="19:20" ht="25.15" customHeight="1">
      <c r="S1732" s="15"/>
      <c r="T1732" s="44"/>
    </row>
    <row r="1733" spans="19:20" ht="25.15" customHeight="1">
      <c r="S1733" s="15"/>
      <c r="T1733" s="44"/>
    </row>
    <row r="1734" spans="19:20" ht="25.15" customHeight="1">
      <c r="S1734" s="15"/>
      <c r="T1734" s="44"/>
    </row>
    <row r="1735" spans="19:20" ht="25.15" customHeight="1">
      <c r="S1735" s="15"/>
      <c r="T1735" s="44"/>
    </row>
    <row r="1736" spans="19:20" ht="25.15" customHeight="1">
      <c r="S1736" s="15"/>
      <c r="T1736" s="44"/>
    </row>
    <row r="1737" spans="19:20" ht="25.15" customHeight="1">
      <c r="S1737" s="15"/>
      <c r="T1737" s="44"/>
    </row>
    <row r="1738" spans="19:20" ht="25.15" customHeight="1">
      <c r="S1738" s="15"/>
      <c r="T1738" s="44"/>
    </row>
    <row r="1739" spans="19:20" ht="25.15" customHeight="1">
      <c r="S1739" s="15"/>
      <c r="T1739" s="44"/>
    </row>
    <row r="1740" spans="19:20" ht="25.15" customHeight="1">
      <c r="S1740" s="15"/>
      <c r="T1740" s="44"/>
    </row>
    <row r="1741" spans="19:20" ht="25.15" customHeight="1">
      <c r="S1741" s="15"/>
      <c r="T1741" s="44"/>
    </row>
    <row r="1742" spans="19:20" ht="25.15" customHeight="1">
      <c r="S1742" s="15"/>
      <c r="T1742" s="44"/>
    </row>
    <row r="1743" spans="19:20" ht="25.15" customHeight="1">
      <c r="S1743" s="15"/>
      <c r="T1743" s="44"/>
    </row>
    <row r="1744" spans="19:20" ht="25.15" customHeight="1">
      <c r="S1744" s="15"/>
      <c r="T1744" s="44"/>
    </row>
    <row r="1745" spans="19:20" ht="25.15" customHeight="1">
      <c r="S1745" s="15"/>
      <c r="T1745" s="44"/>
    </row>
    <row r="1746" spans="19:20" ht="25.15" customHeight="1">
      <c r="S1746" s="15"/>
      <c r="T1746" s="44"/>
    </row>
    <row r="1747" spans="19:20" ht="25.15" customHeight="1">
      <c r="S1747" s="15"/>
      <c r="T1747" s="44"/>
    </row>
    <row r="1748" spans="19:20" ht="25.15" customHeight="1">
      <c r="S1748" s="15"/>
      <c r="T1748" s="44"/>
    </row>
    <row r="1749" spans="19:20" ht="25.15" customHeight="1">
      <c r="S1749" s="15"/>
      <c r="T1749" s="44"/>
    </row>
    <row r="1750" spans="19:20" ht="25.15" customHeight="1">
      <c r="S1750" s="15"/>
      <c r="T1750" s="44"/>
    </row>
    <row r="1751" spans="19:20" ht="25.15" customHeight="1">
      <c r="S1751" s="15"/>
      <c r="T1751" s="44"/>
    </row>
    <row r="1752" spans="19:20" ht="25.15" customHeight="1">
      <c r="S1752" s="15"/>
      <c r="T1752" s="44"/>
    </row>
    <row r="1753" spans="19:20" ht="25.15" customHeight="1">
      <c r="S1753" s="15"/>
      <c r="T1753" s="44"/>
    </row>
    <row r="1754" spans="19:20" ht="25.15" customHeight="1">
      <c r="S1754" s="15"/>
      <c r="T1754" s="44"/>
    </row>
    <row r="1755" spans="19:20" ht="25.15" customHeight="1">
      <c r="S1755" s="15"/>
      <c r="T1755" s="44"/>
    </row>
    <row r="1756" spans="19:20" ht="25.15" customHeight="1">
      <c r="S1756" s="15"/>
      <c r="T1756" s="44"/>
    </row>
    <row r="1757" spans="19:20" ht="25.15" customHeight="1">
      <c r="S1757" s="15"/>
      <c r="T1757" s="44"/>
    </row>
    <row r="1758" spans="19:20" ht="25.15" customHeight="1">
      <c r="S1758" s="15"/>
      <c r="T1758" s="44"/>
    </row>
    <row r="1759" spans="19:20" ht="25.15" customHeight="1">
      <c r="S1759" s="15"/>
      <c r="T1759" s="44"/>
    </row>
    <row r="1760" spans="19:20" ht="25.15" customHeight="1">
      <c r="S1760" s="15"/>
      <c r="T1760" s="44"/>
    </row>
    <row r="1761" spans="19:20" ht="25.15" customHeight="1">
      <c r="S1761" s="15"/>
      <c r="T1761" s="44"/>
    </row>
    <row r="1762" spans="19:20" ht="25.15" customHeight="1">
      <c r="S1762" s="15"/>
      <c r="T1762" s="44"/>
    </row>
    <row r="1763" spans="19:20" ht="25.15" customHeight="1">
      <c r="S1763" s="15"/>
      <c r="T1763" s="44"/>
    </row>
    <row r="1764" spans="19:20" ht="25.15" customHeight="1">
      <c r="S1764" s="15"/>
      <c r="T1764" s="44"/>
    </row>
    <row r="1765" spans="19:20" ht="25.15" customHeight="1">
      <c r="S1765" s="15"/>
      <c r="T1765" s="44"/>
    </row>
    <row r="1766" spans="19:20" ht="25.15" customHeight="1">
      <c r="S1766" s="15"/>
      <c r="T1766" s="44"/>
    </row>
    <row r="1767" spans="19:20" ht="25.15" customHeight="1">
      <c r="S1767" s="15"/>
      <c r="T1767" s="44"/>
    </row>
    <row r="1768" spans="19:20" ht="25.15" customHeight="1">
      <c r="S1768" s="15"/>
      <c r="T1768" s="44"/>
    </row>
    <row r="1769" spans="19:20" ht="25.15" customHeight="1">
      <c r="S1769" s="15"/>
      <c r="T1769" s="44"/>
    </row>
    <row r="1770" spans="19:20" ht="25.15" customHeight="1">
      <c r="S1770" s="15"/>
      <c r="T1770" s="44"/>
    </row>
    <row r="1771" spans="19:20" ht="25.15" customHeight="1">
      <c r="S1771" s="15"/>
      <c r="T1771" s="44"/>
    </row>
    <row r="1772" spans="19:20" ht="25.15" customHeight="1">
      <c r="S1772" s="15"/>
      <c r="T1772" s="44"/>
    </row>
    <row r="1773" spans="19:20" ht="25.15" customHeight="1">
      <c r="S1773" s="15"/>
      <c r="T1773" s="44"/>
    </row>
    <row r="1774" spans="19:20" ht="25.15" customHeight="1">
      <c r="S1774" s="15"/>
      <c r="T1774" s="44"/>
    </row>
    <row r="1775" spans="19:20" ht="25.15" customHeight="1">
      <c r="S1775" s="15"/>
      <c r="T1775" s="44"/>
    </row>
    <row r="1776" spans="19:20" ht="25.15" customHeight="1">
      <c r="S1776" s="15"/>
      <c r="T1776" s="44"/>
    </row>
    <row r="1777" spans="19:20" ht="25.15" customHeight="1">
      <c r="S1777" s="15"/>
      <c r="T1777" s="44"/>
    </row>
    <row r="1778" spans="19:20" ht="25.15" customHeight="1">
      <c r="S1778" s="15"/>
      <c r="T1778" s="44"/>
    </row>
    <row r="1779" spans="19:20" ht="25.15" customHeight="1">
      <c r="S1779" s="15"/>
      <c r="T1779" s="44"/>
    </row>
    <row r="1780" spans="19:20" ht="25.15" customHeight="1">
      <c r="S1780" s="15"/>
      <c r="T1780" s="44"/>
    </row>
    <row r="1781" spans="19:20" ht="25.15" customHeight="1">
      <c r="S1781" s="15"/>
      <c r="T1781" s="44"/>
    </row>
    <row r="1782" spans="19:20" ht="25.15" customHeight="1">
      <c r="S1782" s="15"/>
      <c r="T1782" s="44"/>
    </row>
    <row r="1783" spans="19:20" ht="25.15" customHeight="1">
      <c r="S1783" s="15"/>
      <c r="T1783" s="44"/>
    </row>
    <row r="1784" spans="19:20" ht="25.15" customHeight="1">
      <c r="S1784" s="15"/>
      <c r="T1784" s="44"/>
    </row>
    <row r="1785" spans="19:20" ht="25.15" customHeight="1">
      <c r="S1785" s="15"/>
      <c r="T1785" s="44"/>
    </row>
    <row r="1786" spans="19:20" ht="25.15" customHeight="1">
      <c r="S1786" s="15"/>
      <c r="T1786" s="44"/>
    </row>
    <row r="1787" spans="19:20" ht="25.15" customHeight="1">
      <c r="S1787" s="15"/>
      <c r="T1787" s="44"/>
    </row>
    <row r="1788" spans="19:20" ht="25.15" customHeight="1">
      <c r="S1788" s="15"/>
      <c r="T1788" s="44"/>
    </row>
    <row r="1789" spans="19:20" ht="25.15" customHeight="1">
      <c r="S1789" s="15"/>
      <c r="T1789" s="44"/>
    </row>
    <row r="1790" spans="19:20" ht="25.15" customHeight="1">
      <c r="S1790" s="15"/>
      <c r="T1790" s="44"/>
    </row>
    <row r="1791" spans="19:20" ht="25.15" customHeight="1">
      <c r="S1791" s="15"/>
      <c r="T1791" s="44"/>
    </row>
    <row r="1792" spans="19:20" ht="25.15" customHeight="1">
      <c r="S1792" s="15"/>
      <c r="T1792" s="44"/>
    </row>
    <row r="1793" spans="19:20" ht="25.15" customHeight="1">
      <c r="S1793" s="15"/>
      <c r="T1793" s="44"/>
    </row>
    <row r="1794" spans="19:20" ht="25.15" customHeight="1">
      <c r="S1794" s="15"/>
      <c r="T1794" s="44"/>
    </row>
    <row r="1795" spans="19:20" ht="25.15" customHeight="1">
      <c r="S1795" s="15"/>
      <c r="T1795" s="44"/>
    </row>
    <row r="1796" spans="19:20" ht="25.15" customHeight="1">
      <c r="S1796" s="15"/>
      <c r="T1796" s="44"/>
    </row>
    <row r="1797" spans="19:20" ht="25.15" customHeight="1">
      <c r="S1797" s="15"/>
      <c r="T1797" s="44"/>
    </row>
    <row r="1798" spans="19:20" ht="25.15" customHeight="1">
      <c r="S1798" s="15"/>
      <c r="T1798" s="44"/>
    </row>
    <row r="1799" spans="19:20" ht="25.15" customHeight="1">
      <c r="S1799" s="15"/>
      <c r="T1799" s="44"/>
    </row>
    <row r="1800" spans="19:20" ht="25.15" customHeight="1">
      <c r="S1800" s="15"/>
      <c r="T1800" s="44"/>
    </row>
    <row r="1801" spans="19:20" ht="25.15" customHeight="1">
      <c r="S1801" s="15"/>
      <c r="T1801" s="44"/>
    </row>
    <row r="1802" spans="19:20" ht="25.15" customHeight="1">
      <c r="S1802" s="15"/>
      <c r="T1802" s="44"/>
    </row>
    <row r="1803" spans="19:20" ht="25.15" customHeight="1">
      <c r="S1803" s="15"/>
      <c r="T1803" s="44"/>
    </row>
    <row r="1804" spans="19:20" ht="25.15" customHeight="1">
      <c r="S1804" s="15"/>
      <c r="T1804" s="44"/>
    </row>
    <row r="1805" spans="19:20" ht="25.15" customHeight="1">
      <c r="S1805" s="15"/>
      <c r="T1805" s="44"/>
    </row>
    <row r="1806" spans="19:20" ht="25.15" customHeight="1">
      <c r="S1806" s="15"/>
      <c r="T1806" s="44"/>
    </row>
    <row r="1807" spans="19:20" ht="25.15" customHeight="1">
      <c r="S1807" s="15"/>
      <c r="T1807" s="44"/>
    </row>
    <row r="1808" spans="19:20" ht="25.15" customHeight="1">
      <c r="S1808" s="15"/>
      <c r="T1808" s="44"/>
    </row>
    <row r="1809" spans="19:20" ht="25.15" customHeight="1">
      <c r="S1809" s="15"/>
      <c r="T1809" s="44"/>
    </row>
    <row r="1810" spans="19:20" ht="25.15" customHeight="1">
      <c r="S1810" s="15"/>
      <c r="T1810" s="44"/>
    </row>
    <row r="1811" spans="19:20" ht="25.15" customHeight="1">
      <c r="S1811" s="15"/>
      <c r="T1811" s="44"/>
    </row>
    <row r="1812" spans="19:20" ht="25.15" customHeight="1">
      <c r="S1812" s="15"/>
      <c r="T1812" s="44"/>
    </row>
    <row r="1813" spans="19:20" ht="25.15" customHeight="1">
      <c r="S1813" s="15"/>
      <c r="T1813" s="44"/>
    </row>
    <row r="1814" spans="19:20" ht="25.15" customHeight="1">
      <c r="S1814" s="15"/>
      <c r="T1814" s="44"/>
    </row>
    <row r="1815" spans="19:20" ht="25.15" customHeight="1">
      <c r="S1815" s="15"/>
      <c r="T1815" s="44"/>
    </row>
    <row r="1816" spans="19:20" ht="25.15" customHeight="1">
      <c r="S1816" s="15"/>
      <c r="T1816" s="44"/>
    </row>
    <row r="1817" spans="19:20" ht="25.15" customHeight="1">
      <c r="S1817" s="15"/>
      <c r="T1817" s="44"/>
    </row>
    <row r="1818" spans="19:20" ht="25.15" customHeight="1">
      <c r="S1818" s="15"/>
      <c r="T1818" s="44"/>
    </row>
    <row r="1819" spans="19:20" ht="25.15" customHeight="1">
      <c r="S1819" s="15"/>
      <c r="T1819" s="44"/>
    </row>
    <row r="1820" spans="19:20" ht="25.15" customHeight="1">
      <c r="S1820" s="15"/>
      <c r="T1820" s="44"/>
    </row>
    <row r="1821" spans="19:20" ht="25.15" customHeight="1">
      <c r="S1821" s="15"/>
      <c r="T1821" s="44"/>
    </row>
    <row r="1822" spans="19:20" ht="25.15" customHeight="1">
      <c r="S1822" s="15"/>
      <c r="T1822" s="44"/>
    </row>
    <row r="1823" spans="19:20" ht="25.15" customHeight="1">
      <c r="S1823" s="15"/>
      <c r="T1823" s="44"/>
    </row>
    <row r="1824" spans="19:20" ht="25.15" customHeight="1">
      <c r="S1824" s="15"/>
      <c r="T1824" s="44"/>
    </row>
    <row r="1825" spans="19:20" ht="25.15" customHeight="1">
      <c r="S1825" s="15"/>
      <c r="T1825" s="44"/>
    </row>
    <row r="1826" spans="19:20" ht="25.15" customHeight="1">
      <c r="S1826" s="15"/>
      <c r="T1826" s="44"/>
    </row>
    <row r="1827" spans="19:20" ht="25.15" customHeight="1">
      <c r="S1827" s="15"/>
      <c r="T1827" s="44"/>
    </row>
    <row r="1828" spans="19:20" ht="25.15" customHeight="1">
      <c r="S1828" s="15"/>
      <c r="T1828" s="44"/>
    </row>
    <row r="1829" spans="19:20" ht="25.15" customHeight="1">
      <c r="S1829" s="15"/>
      <c r="T1829" s="44"/>
    </row>
    <row r="1830" spans="19:20" ht="25.15" customHeight="1">
      <c r="S1830" s="15"/>
      <c r="T1830" s="44"/>
    </row>
    <row r="1831" spans="19:20" ht="25.15" customHeight="1">
      <c r="S1831" s="15"/>
      <c r="T1831" s="44"/>
    </row>
    <row r="1832" spans="19:20" ht="25.15" customHeight="1">
      <c r="S1832" s="15"/>
      <c r="T1832" s="44"/>
    </row>
    <row r="1833" spans="19:20" ht="25.15" customHeight="1">
      <c r="S1833" s="15"/>
      <c r="T1833" s="44"/>
    </row>
    <row r="1834" spans="19:20" ht="25.15" customHeight="1">
      <c r="S1834" s="15"/>
      <c r="T1834" s="44"/>
    </row>
    <row r="1835" spans="19:20" ht="25.15" customHeight="1">
      <c r="S1835" s="15"/>
      <c r="T1835" s="44"/>
    </row>
    <row r="1836" spans="19:20" ht="25.15" customHeight="1">
      <c r="S1836" s="15"/>
      <c r="T1836" s="44"/>
    </row>
    <row r="1837" spans="19:20" ht="25.15" customHeight="1">
      <c r="S1837" s="15"/>
      <c r="T1837" s="44"/>
    </row>
    <row r="1838" spans="19:20" ht="25.15" customHeight="1">
      <c r="S1838" s="15"/>
      <c r="T1838" s="44"/>
    </row>
    <row r="1839" spans="19:20" ht="25.15" customHeight="1">
      <c r="S1839" s="15"/>
      <c r="T1839" s="44"/>
    </row>
    <row r="1840" spans="19:20" ht="25.15" customHeight="1">
      <c r="S1840" s="15"/>
      <c r="T1840" s="44"/>
    </row>
    <row r="1841" spans="19:20" ht="25.15" customHeight="1">
      <c r="S1841" s="15"/>
      <c r="T1841" s="44"/>
    </row>
    <row r="1842" spans="19:20" ht="25.15" customHeight="1">
      <c r="S1842" s="15"/>
      <c r="T1842" s="44"/>
    </row>
    <row r="1843" spans="19:20" ht="25.15" customHeight="1">
      <c r="S1843" s="15"/>
      <c r="T1843" s="44"/>
    </row>
    <row r="1844" spans="19:20" ht="25.15" customHeight="1">
      <c r="S1844" s="15"/>
      <c r="T1844" s="44"/>
    </row>
    <row r="1845" spans="19:20" ht="25.15" customHeight="1">
      <c r="S1845" s="15"/>
      <c r="T1845" s="44"/>
    </row>
    <row r="1846" spans="19:20" ht="25.15" customHeight="1">
      <c r="S1846" s="15"/>
      <c r="T1846" s="44"/>
    </row>
    <row r="1847" spans="19:20" ht="25.15" customHeight="1">
      <c r="S1847" s="15"/>
      <c r="T1847" s="44"/>
    </row>
    <row r="1848" spans="19:20" ht="25.15" customHeight="1">
      <c r="S1848" s="15"/>
      <c r="T1848" s="44"/>
    </row>
    <row r="1849" spans="19:20" ht="25.15" customHeight="1">
      <c r="S1849" s="15"/>
      <c r="T1849" s="44"/>
    </row>
    <row r="1850" spans="19:20" ht="25.15" customHeight="1">
      <c r="S1850" s="15"/>
      <c r="T1850" s="44"/>
    </row>
    <row r="1851" spans="19:20" ht="25.15" customHeight="1">
      <c r="S1851" s="15"/>
      <c r="T1851" s="44"/>
    </row>
    <row r="1852" spans="19:20" ht="25.15" customHeight="1">
      <c r="S1852" s="15"/>
      <c r="T1852" s="44"/>
    </row>
    <row r="1853" spans="19:20" ht="25.15" customHeight="1">
      <c r="S1853" s="15"/>
      <c r="T1853" s="44"/>
    </row>
    <row r="1854" spans="19:20" ht="25.15" customHeight="1">
      <c r="S1854" s="15"/>
      <c r="T1854" s="44"/>
    </row>
    <row r="1855" spans="19:20" ht="25.15" customHeight="1">
      <c r="S1855" s="15"/>
      <c r="T1855" s="44"/>
    </row>
    <row r="1856" spans="19:20" ht="25.15" customHeight="1">
      <c r="S1856" s="15"/>
      <c r="T1856" s="44"/>
    </row>
    <row r="1857" spans="19:20" ht="25.15" customHeight="1">
      <c r="S1857" s="15"/>
      <c r="T1857" s="44"/>
    </row>
    <row r="1858" spans="19:20" ht="25.15" customHeight="1">
      <c r="S1858" s="15"/>
      <c r="T1858" s="44"/>
    </row>
    <row r="1859" spans="19:20" ht="25.15" customHeight="1">
      <c r="S1859" s="15"/>
      <c r="T1859" s="44"/>
    </row>
    <row r="1860" spans="19:20" ht="25.15" customHeight="1">
      <c r="S1860" s="15"/>
      <c r="T1860" s="44"/>
    </row>
    <row r="1861" spans="19:20" ht="25.15" customHeight="1">
      <c r="S1861" s="15"/>
      <c r="T1861" s="44"/>
    </row>
    <row r="1862" spans="19:20" ht="25.15" customHeight="1">
      <c r="S1862" s="15"/>
      <c r="T1862" s="44"/>
    </row>
    <row r="1863" spans="19:20" ht="25.15" customHeight="1">
      <c r="S1863" s="15"/>
      <c r="T1863" s="44"/>
    </row>
    <row r="1864" spans="19:20" ht="25.15" customHeight="1">
      <c r="S1864" s="15"/>
      <c r="T1864" s="44"/>
    </row>
    <row r="1865" spans="19:20" ht="25.15" customHeight="1">
      <c r="S1865" s="15"/>
      <c r="T1865" s="44"/>
    </row>
    <row r="1866" spans="19:20" ht="25.15" customHeight="1">
      <c r="S1866" s="15"/>
      <c r="T1866" s="44"/>
    </row>
    <row r="1867" spans="19:20" ht="25.15" customHeight="1">
      <c r="S1867" s="15"/>
      <c r="T1867" s="44"/>
    </row>
    <row r="1868" spans="19:20" ht="25.15" customHeight="1">
      <c r="S1868" s="15"/>
      <c r="T1868" s="44"/>
    </row>
    <row r="1869" spans="19:20" ht="25.15" customHeight="1">
      <c r="S1869" s="15"/>
      <c r="T1869" s="44"/>
    </row>
    <row r="1870" spans="19:20" ht="25.15" customHeight="1">
      <c r="S1870" s="15"/>
      <c r="T1870" s="44"/>
    </row>
    <row r="1871" spans="19:20" ht="25.15" customHeight="1">
      <c r="S1871" s="15"/>
      <c r="T1871" s="44"/>
    </row>
    <row r="1872" spans="19:20" ht="25.15" customHeight="1">
      <c r="S1872" s="15"/>
      <c r="T1872" s="44"/>
    </row>
    <row r="1873" spans="19:20" ht="25.15" customHeight="1">
      <c r="S1873" s="15"/>
      <c r="T1873" s="44"/>
    </row>
    <row r="1874" spans="19:20" ht="25.15" customHeight="1">
      <c r="S1874" s="15"/>
      <c r="T1874" s="44"/>
    </row>
    <row r="1875" spans="19:20" ht="25.15" customHeight="1">
      <c r="S1875" s="15"/>
      <c r="T1875" s="44"/>
    </row>
    <row r="1876" spans="19:20" ht="25.15" customHeight="1">
      <c r="S1876" s="15"/>
      <c r="T1876" s="44"/>
    </row>
    <row r="1877" spans="19:20" ht="25.15" customHeight="1">
      <c r="S1877" s="15"/>
      <c r="T1877" s="44"/>
    </row>
    <row r="1878" spans="19:20" ht="25.15" customHeight="1">
      <c r="S1878" s="15"/>
      <c r="T1878" s="44"/>
    </row>
    <row r="1879" spans="19:20" ht="25.15" customHeight="1">
      <c r="S1879" s="15"/>
      <c r="T1879" s="44"/>
    </row>
    <row r="1880" spans="19:20" ht="25.15" customHeight="1">
      <c r="S1880" s="15"/>
      <c r="T1880" s="44"/>
    </row>
    <row r="1881" spans="19:20" ht="25.15" customHeight="1">
      <c r="S1881" s="15"/>
      <c r="T1881" s="44"/>
    </row>
    <row r="1882" spans="19:20" ht="25.15" customHeight="1">
      <c r="S1882" s="15"/>
      <c r="T1882" s="44"/>
    </row>
    <row r="1883" spans="19:20" ht="25.15" customHeight="1">
      <c r="S1883" s="15"/>
      <c r="T1883" s="44"/>
    </row>
    <row r="1884" spans="19:20" ht="25.15" customHeight="1">
      <c r="S1884" s="15"/>
      <c r="T1884" s="44"/>
    </row>
    <row r="1885" spans="19:20" ht="25.15" customHeight="1">
      <c r="S1885" s="15"/>
      <c r="T1885" s="44"/>
    </row>
    <row r="1886" spans="19:20" ht="25.15" customHeight="1">
      <c r="S1886" s="15"/>
      <c r="T1886" s="44"/>
    </row>
    <row r="1887" spans="19:20" ht="25.15" customHeight="1">
      <c r="S1887" s="15"/>
      <c r="T1887" s="44"/>
    </row>
    <row r="1888" spans="19:20" ht="25.15" customHeight="1">
      <c r="S1888" s="15"/>
      <c r="T1888" s="44"/>
    </row>
    <row r="1889" spans="19:20" ht="25.15" customHeight="1">
      <c r="S1889" s="15"/>
      <c r="T1889" s="44"/>
    </row>
    <row r="1890" spans="19:20" ht="25.15" customHeight="1">
      <c r="S1890" s="15"/>
      <c r="T1890" s="44"/>
    </row>
    <row r="1891" spans="19:20" ht="25.15" customHeight="1">
      <c r="S1891" s="15"/>
      <c r="T1891" s="44"/>
    </row>
    <row r="1892" spans="19:20" ht="25.15" customHeight="1">
      <c r="S1892" s="15"/>
      <c r="T1892" s="44"/>
    </row>
    <row r="1893" spans="19:20" ht="25.15" customHeight="1">
      <c r="S1893" s="15"/>
      <c r="T1893" s="44"/>
    </row>
    <row r="1894" spans="19:20" ht="25.15" customHeight="1">
      <c r="S1894" s="15"/>
      <c r="T1894" s="44"/>
    </row>
    <row r="1895" spans="19:20" ht="25.15" customHeight="1">
      <c r="S1895" s="15"/>
      <c r="T1895" s="44"/>
    </row>
    <row r="1896" spans="19:20" ht="25.15" customHeight="1">
      <c r="S1896" s="15"/>
      <c r="T1896" s="44"/>
    </row>
    <row r="1897" spans="19:20" ht="25.15" customHeight="1">
      <c r="S1897" s="15"/>
      <c r="T1897" s="44"/>
    </row>
    <row r="1898" spans="19:20" ht="25.15" customHeight="1">
      <c r="S1898" s="15"/>
      <c r="T1898" s="44"/>
    </row>
    <row r="1899" spans="19:20" ht="25.15" customHeight="1">
      <c r="S1899" s="15"/>
      <c r="T1899" s="44"/>
    </row>
    <row r="1900" spans="19:20" ht="25.15" customHeight="1">
      <c r="S1900" s="15"/>
      <c r="T1900" s="44"/>
    </row>
    <row r="1901" spans="19:20" ht="25.15" customHeight="1">
      <c r="S1901" s="15"/>
      <c r="T1901" s="44"/>
    </row>
    <row r="1902" spans="19:20" ht="25.15" customHeight="1">
      <c r="S1902" s="15"/>
      <c r="T1902" s="44"/>
    </row>
    <row r="1903" spans="19:20" ht="25.15" customHeight="1">
      <c r="S1903" s="15"/>
      <c r="T1903" s="44"/>
    </row>
    <row r="1904" spans="19:20" ht="25.15" customHeight="1">
      <c r="S1904" s="15"/>
      <c r="T1904" s="44"/>
    </row>
    <row r="1905" spans="19:20" ht="25.15" customHeight="1">
      <c r="S1905" s="15"/>
      <c r="T1905" s="44"/>
    </row>
    <row r="1906" spans="19:20" ht="25.15" customHeight="1">
      <c r="S1906" s="15"/>
      <c r="T1906" s="44"/>
    </row>
    <row r="1907" spans="19:20" ht="25.15" customHeight="1">
      <c r="S1907" s="15"/>
      <c r="T1907" s="44"/>
    </row>
    <row r="1908" spans="19:20" ht="25.15" customHeight="1">
      <c r="S1908" s="15"/>
      <c r="T1908" s="44"/>
    </row>
    <row r="1909" spans="19:20" ht="25.15" customHeight="1">
      <c r="S1909" s="15"/>
      <c r="T1909" s="44"/>
    </row>
    <row r="1910" spans="19:20" ht="25.15" customHeight="1">
      <c r="S1910" s="15"/>
      <c r="T1910" s="44"/>
    </row>
    <row r="1911" spans="19:20" ht="25.15" customHeight="1">
      <c r="S1911" s="15"/>
      <c r="T1911" s="44"/>
    </row>
    <row r="1912" spans="19:20" ht="25.15" customHeight="1">
      <c r="S1912" s="15"/>
      <c r="T1912" s="44"/>
    </row>
    <row r="1913" spans="19:20" ht="25.15" customHeight="1">
      <c r="S1913" s="15"/>
      <c r="T1913" s="44"/>
    </row>
    <row r="1914" spans="19:20" ht="25.15" customHeight="1">
      <c r="S1914" s="15"/>
      <c r="T1914" s="44"/>
    </row>
    <row r="1915" spans="19:20" ht="25.15" customHeight="1">
      <c r="S1915" s="15"/>
      <c r="T1915" s="44"/>
    </row>
    <row r="1916" spans="19:20" ht="25.15" customHeight="1">
      <c r="S1916" s="15"/>
      <c r="T1916" s="44"/>
    </row>
    <row r="1917" spans="19:20" ht="25.15" customHeight="1">
      <c r="S1917" s="15"/>
      <c r="T1917" s="44"/>
    </row>
    <row r="1918" spans="19:20" ht="25.15" customHeight="1">
      <c r="S1918" s="15"/>
      <c r="T1918" s="44"/>
    </row>
    <row r="1919" spans="19:20" ht="25.15" customHeight="1">
      <c r="S1919" s="15"/>
      <c r="T1919" s="44"/>
    </row>
    <row r="1920" spans="19:20" ht="25.15" customHeight="1">
      <c r="S1920" s="15"/>
      <c r="T1920" s="44"/>
    </row>
    <row r="1921" spans="19:20" ht="25.15" customHeight="1">
      <c r="S1921" s="15"/>
      <c r="T1921" s="44"/>
    </row>
    <row r="1922" spans="19:20" ht="25.15" customHeight="1">
      <c r="S1922" s="15"/>
      <c r="T1922" s="44"/>
    </row>
    <row r="1923" spans="19:20" ht="25.15" customHeight="1">
      <c r="S1923" s="15"/>
      <c r="T1923" s="44"/>
    </row>
    <row r="1924" spans="19:20" ht="25.15" customHeight="1">
      <c r="S1924" s="15"/>
      <c r="T1924" s="44"/>
    </row>
    <row r="1925" spans="19:20" ht="25.15" customHeight="1">
      <c r="S1925" s="15"/>
      <c r="T1925" s="44"/>
    </row>
    <row r="1926" spans="19:20" ht="25.15" customHeight="1">
      <c r="S1926" s="15"/>
      <c r="T1926" s="44"/>
    </row>
    <row r="1927" spans="19:20" ht="25.15" customHeight="1">
      <c r="S1927" s="15"/>
      <c r="T1927" s="44"/>
    </row>
    <row r="1928" spans="19:20" ht="25.15" customHeight="1">
      <c r="S1928" s="15"/>
      <c r="T1928" s="44"/>
    </row>
    <row r="1929" spans="19:20" ht="25.15" customHeight="1">
      <c r="S1929" s="15"/>
      <c r="T1929" s="44"/>
    </row>
    <row r="1930" spans="19:20" ht="25.15" customHeight="1">
      <c r="S1930" s="15"/>
      <c r="T1930" s="44"/>
    </row>
    <row r="1931" spans="19:20" ht="25.15" customHeight="1">
      <c r="S1931" s="15"/>
      <c r="T1931" s="44"/>
    </row>
    <row r="1932" spans="19:20" ht="25.15" customHeight="1">
      <c r="S1932" s="15"/>
      <c r="T1932" s="44"/>
    </row>
    <row r="1933" spans="19:20" ht="25.15" customHeight="1">
      <c r="S1933" s="15"/>
      <c r="T1933" s="44"/>
    </row>
    <row r="1934" spans="19:20" ht="25.15" customHeight="1">
      <c r="S1934" s="15"/>
      <c r="T1934" s="44"/>
    </row>
    <row r="1935" spans="19:20" ht="25.15" customHeight="1">
      <c r="S1935" s="15"/>
      <c r="T1935" s="44"/>
    </row>
    <row r="1936" spans="19:20" ht="25.15" customHeight="1">
      <c r="S1936" s="15"/>
      <c r="T1936" s="44"/>
    </row>
    <row r="1937" spans="19:20" ht="25.15" customHeight="1">
      <c r="S1937" s="15"/>
      <c r="T1937" s="44"/>
    </row>
    <row r="1938" spans="19:20" ht="25.15" customHeight="1">
      <c r="S1938" s="15"/>
      <c r="T1938" s="44"/>
    </row>
    <row r="1939" spans="19:20" ht="25.15" customHeight="1">
      <c r="S1939" s="15"/>
      <c r="T1939" s="44"/>
    </row>
    <row r="1940" spans="19:20" ht="25.15" customHeight="1">
      <c r="S1940" s="15"/>
      <c r="T1940" s="44"/>
    </row>
    <row r="1941" spans="19:20" ht="25.15" customHeight="1">
      <c r="S1941" s="15"/>
      <c r="T1941" s="44"/>
    </row>
    <row r="1942" spans="19:20" ht="25.15" customHeight="1">
      <c r="S1942" s="15"/>
      <c r="T1942" s="44"/>
    </row>
    <row r="1943" spans="19:20" ht="25.15" customHeight="1">
      <c r="S1943" s="15"/>
      <c r="T1943" s="44"/>
    </row>
    <row r="1944" spans="19:20" ht="25.15" customHeight="1">
      <c r="S1944" s="15"/>
      <c r="T1944" s="44"/>
    </row>
    <row r="1945" spans="19:20" ht="25.15" customHeight="1">
      <c r="S1945" s="15"/>
      <c r="T1945" s="44"/>
    </row>
    <row r="1946" spans="19:20" ht="25.15" customHeight="1">
      <c r="S1946" s="15"/>
      <c r="T1946" s="44"/>
    </row>
    <row r="1947" spans="19:20" ht="25.15" customHeight="1">
      <c r="S1947" s="15"/>
      <c r="T1947" s="44"/>
    </row>
    <row r="1948" spans="19:20" ht="25.15" customHeight="1">
      <c r="S1948" s="15"/>
      <c r="T1948" s="44"/>
    </row>
    <row r="1949" spans="19:20" ht="25.15" customHeight="1">
      <c r="S1949" s="15"/>
      <c r="T1949" s="44"/>
    </row>
    <row r="1950" spans="19:20" ht="25.15" customHeight="1">
      <c r="S1950" s="15"/>
      <c r="T1950" s="44"/>
    </row>
    <row r="1951" spans="19:20" ht="25.15" customHeight="1">
      <c r="S1951" s="15"/>
      <c r="T1951" s="44"/>
    </row>
    <row r="1952" spans="19:20" ht="25.15" customHeight="1">
      <c r="S1952" s="15"/>
      <c r="T1952" s="44"/>
    </row>
    <row r="1953" spans="19:20" ht="25.15" customHeight="1">
      <c r="S1953" s="15"/>
      <c r="T1953" s="44"/>
    </row>
    <row r="1954" spans="19:20" ht="25.15" customHeight="1">
      <c r="S1954" s="15"/>
      <c r="T1954" s="44"/>
    </row>
    <row r="1955" spans="19:20" ht="25.15" customHeight="1">
      <c r="S1955" s="15"/>
      <c r="T1955" s="44"/>
    </row>
    <row r="1956" spans="19:20" ht="25.15" customHeight="1">
      <c r="S1956" s="15"/>
      <c r="T1956" s="44"/>
    </row>
    <row r="1957" spans="19:20" ht="25.15" customHeight="1">
      <c r="S1957" s="15"/>
      <c r="T1957" s="44"/>
    </row>
    <row r="1958" spans="19:20" ht="25.15" customHeight="1">
      <c r="S1958" s="15"/>
      <c r="T1958" s="44"/>
    </row>
    <row r="1959" spans="19:20" ht="25.15" customHeight="1">
      <c r="S1959" s="15"/>
      <c r="T1959" s="44"/>
    </row>
    <row r="1960" spans="19:20" ht="25.15" customHeight="1">
      <c r="S1960" s="15"/>
      <c r="T1960" s="44"/>
    </row>
    <row r="1961" spans="19:20" ht="25.15" customHeight="1">
      <c r="S1961" s="15"/>
      <c r="T1961" s="44"/>
    </row>
    <row r="1962" spans="19:20" ht="25.15" customHeight="1">
      <c r="S1962" s="15"/>
      <c r="T1962" s="44"/>
    </row>
    <row r="1963" spans="19:20" ht="25.15" customHeight="1">
      <c r="S1963" s="15"/>
      <c r="T1963" s="44"/>
    </row>
    <row r="1964" spans="19:20" ht="25.15" customHeight="1">
      <c r="S1964" s="15"/>
      <c r="T1964" s="44"/>
    </row>
    <row r="1965" spans="19:20" ht="25.15" customHeight="1">
      <c r="S1965" s="15"/>
      <c r="T1965" s="44"/>
    </row>
    <row r="1966" spans="19:20" ht="25.15" customHeight="1">
      <c r="S1966" s="15"/>
      <c r="T1966" s="44"/>
    </row>
    <row r="1967" spans="19:20" ht="25.15" customHeight="1">
      <c r="S1967" s="15"/>
      <c r="T1967" s="44"/>
    </row>
    <row r="1968" spans="19:20" ht="25.15" customHeight="1">
      <c r="S1968" s="15"/>
      <c r="T1968" s="44"/>
    </row>
    <row r="1969" spans="19:20" ht="25.15" customHeight="1">
      <c r="S1969" s="15"/>
      <c r="T1969" s="44"/>
    </row>
    <row r="1970" spans="19:20" ht="25.15" customHeight="1">
      <c r="S1970" s="15"/>
      <c r="T1970" s="44"/>
    </row>
    <row r="1971" spans="19:20" ht="25.15" customHeight="1">
      <c r="S1971" s="15"/>
      <c r="T1971" s="44"/>
    </row>
    <row r="1972" spans="19:20" ht="25.15" customHeight="1">
      <c r="S1972" s="15"/>
      <c r="T1972" s="44"/>
    </row>
    <row r="1973" spans="19:20" ht="25.15" customHeight="1">
      <c r="S1973" s="15"/>
      <c r="T1973" s="44"/>
    </row>
    <row r="1974" spans="19:20" ht="25.15" customHeight="1">
      <c r="S1974" s="15"/>
      <c r="T1974" s="44"/>
    </row>
    <row r="1975" spans="19:20" ht="25.15" customHeight="1">
      <c r="S1975" s="15"/>
      <c r="T1975" s="44"/>
    </row>
    <row r="1976" spans="19:20" ht="25.15" customHeight="1">
      <c r="S1976" s="15"/>
      <c r="T1976" s="44"/>
    </row>
    <row r="1977" spans="19:20" ht="25.15" customHeight="1">
      <c r="S1977" s="15"/>
      <c r="T1977" s="44"/>
    </row>
    <row r="1978" spans="19:20" ht="25.15" customHeight="1">
      <c r="S1978" s="15"/>
      <c r="T1978" s="44"/>
    </row>
    <row r="1979" spans="19:20" ht="25.15" customHeight="1">
      <c r="S1979" s="15"/>
      <c r="T1979" s="44"/>
    </row>
    <row r="1980" spans="19:20" ht="25.15" customHeight="1">
      <c r="S1980" s="15"/>
      <c r="T1980" s="44"/>
    </row>
    <row r="1981" spans="19:20" ht="25.15" customHeight="1">
      <c r="S1981" s="15"/>
      <c r="T1981" s="44"/>
    </row>
    <row r="1982" spans="19:20" ht="25.15" customHeight="1">
      <c r="S1982" s="15"/>
      <c r="T1982" s="44"/>
    </row>
    <row r="1983" spans="19:20" ht="25.15" customHeight="1">
      <c r="S1983" s="15"/>
      <c r="T1983" s="44"/>
    </row>
    <row r="1984" spans="19:20" ht="25.15" customHeight="1">
      <c r="S1984" s="15"/>
      <c r="T1984" s="44"/>
    </row>
    <row r="1985" spans="19:20" ht="25.15" customHeight="1">
      <c r="S1985" s="15"/>
      <c r="T1985" s="44"/>
    </row>
    <row r="1986" spans="19:20" ht="25.15" customHeight="1">
      <c r="S1986" s="15"/>
      <c r="T1986" s="44"/>
    </row>
    <row r="1987" spans="19:20" ht="25.15" customHeight="1">
      <c r="S1987" s="15"/>
      <c r="T1987" s="44"/>
    </row>
    <row r="1988" spans="19:20" ht="25.15" customHeight="1">
      <c r="S1988" s="15"/>
      <c r="T1988" s="44"/>
    </row>
    <row r="1989" spans="19:20" ht="25.15" customHeight="1">
      <c r="S1989" s="15"/>
      <c r="T1989" s="44"/>
    </row>
    <row r="1990" spans="19:20" ht="25.15" customHeight="1">
      <c r="S1990" s="15"/>
      <c r="T1990" s="44"/>
    </row>
    <row r="1991" spans="19:20" ht="25.15" customHeight="1">
      <c r="S1991" s="15"/>
      <c r="T1991" s="44"/>
    </row>
    <row r="1992" spans="19:20" ht="25.15" customHeight="1">
      <c r="S1992" s="15"/>
      <c r="T1992" s="44"/>
    </row>
    <row r="1993" spans="19:20" ht="25.15" customHeight="1">
      <c r="S1993" s="15"/>
      <c r="T1993" s="44"/>
    </row>
    <row r="1994" spans="19:20" ht="25.15" customHeight="1">
      <c r="S1994" s="15"/>
      <c r="T1994" s="44"/>
    </row>
    <row r="1995" spans="19:20" ht="25.15" customHeight="1">
      <c r="S1995" s="15"/>
      <c r="T1995" s="44"/>
    </row>
    <row r="1996" spans="19:20" ht="25.15" customHeight="1">
      <c r="S1996" s="15"/>
      <c r="T1996" s="44"/>
    </row>
    <row r="1997" spans="19:20" ht="25.15" customHeight="1">
      <c r="S1997" s="15"/>
      <c r="T1997" s="44"/>
    </row>
    <row r="1998" spans="19:20" ht="25.15" customHeight="1">
      <c r="S1998" s="15"/>
      <c r="T1998" s="44"/>
    </row>
    <row r="1999" spans="19:20" ht="25.15" customHeight="1">
      <c r="S1999" s="15"/>
      <c r="T1999" s="44"/>
    </row>
    <row r="2000" spans="19:20" ht="25.15" customHeight="1">
      <c r="S2000" s="15"/>
      <c r="T2000" s="44"/>
    </row>
    <row r="2001" spans="19:20" ht="25.15" customHeight="1">
      <c r="S2001" s="15"/>
      <c r="T2001" s="44"/>
    </row>
    <row r="2002" spans="19:20" ht="25.15" customHeight="1">
      <c r="S2002" s="15"/>
      <c r="T2002" s="44"/>
    </row>
    <row r="2003" spans="19:20" ht="25.15" customHeight="1">
      <c r="S2003" s="15"/>
      <c r="T2003" s="44"/>
    </row>
    <row r="2004" spans="19:20" ht="25.15" customHeight="1">
      <c r="S2004" s="15"/>
      <c r="T2004" s="44"/>
    </row>
    <row r="2005" spans="19:20" ht="25.15" customHeight="1">
      <c r="S2005" s="15"/>
      <c r="T2005" s="44"/>
    </row>
    <row r="2006" spans="19:20" ht="25.15" customHeight="1">
      <c r="S2006" s="15"/>
      <c r="T2006" s="44"/>
    </row>
    <row r="2007" spans="19:20" ht="25.15" customHeight="1">
      <c r="S2007" s="15"/>
      <c r="T2007" s="44"/>
    </row>
    <row r="2008" spans="19:20" ht="25.15" customHeight="1">
      <c r="S2008" s="15"/>
      <c r="T2008" s="44"/>
    </row>
    <row r="2009" spans="19:20" ht="25.15" customHeight="1">
      <c r="S2009" s="15"/>
      <c r="T2009" s="44"/>
    </row>
    <row r="2010" spans="19:20" ht="25.15" customHeight="1">
      <c r="S2010" s="15"/>
      <c r="T2010" s="44"/>
    </row>
    <row r="2011" spans="19:20" ht="25.15" customHeight="1">
      <c r="S2011" s="15"/>
      <c r="T2011" s="44"/>
    </row>
    <row r="2012" spans="19:20" ht="25.15" customHeight="1">
      <c r="S2012" s="15"/>
      <c r="T2012" s="44"/>
    </row>
    <row r="2013" spans="19:20" ht="25.15" customHeight="1">
      <c r="S2013" s="15"/>
      <c r="T2013" s="44"/>
    </row>
    <row r="2014" spans="19:20" ht="25.15" customHeight="1">
      <c r="S2014" s="15"/>
      <c r="T2014" s="44"/>
    </row>
    <row r="2015" spans="19:20" ht="25.15" customHeight="1">
      <c r="S2015" s="15"/>
      <c r="T2015" s="44"/>
    </row>
    <row r="2016" spans="19:20" ht="25.15" customHeight="1">
      <c r="S2016" s="15"/>
      <c r="T2016" s="44"/>
    </row>
    <row r="2017" spans="19:20" ht="25.15" customHeight="1">
      <c r="S2017" s="15"/>
      <c r="T2017" s="44"/>
    </row>
    <row r="2018" spans="19:20" ht="25.15" customHeight="1">
      <c r="S2018" s="15"/>
      <c r="T2018" s="44"/>
    </row>
    <row r="2019" spans="19:20" ht="25.15" customHeight="1">
      <c r="S2019" s="15"/>
      <c r="T2019" s="44"/>
    </row>
    <row r="2020" spans="19:20" ht="25.15" customHeight="1">
      <c r="S2020" s="15"/>
      <c r="T2020" s="44"/>
    </row>
    <row r="2021" spans="19:20" ht="25.15" customHeight="1">
      <c r="S2021" s="15"/>
      <c r="T2021" s="44"/>
    </row>
    <row r="2022" spans="19:20" ht="25.15" customHeight="1">
      <c r="S2022" s="15"/>
      <c r="T2022" s="44"/>
    </row>
    <row r="2023" spans="19:20" ht="25.15" customHeight="1">
      <c r="S2023" s="15"/>
      <c r="T2023" s="44"/>
    </row>
    <row r="2024" spans="19:20" ht="25.15" customHeight="1">
      <c r="S2024" s="15"/>
      <c r="T2024" s="44"/>
    </row>
    <row r="2025" spans="19:20" ht="25.15" customHeight="1">
      <c r="S2025" s="15"/>
      <c r="T2025" s="44"/>
    </row>
    <row r="2026" spans="19:20" ht="25.15" customHeight="1">
      <c r="S2026" s="15"/>
      <c r="T2026" s="44"/>
    </row>
    <row r="2027" spans="19:20" ht="25.15" customHeight="1">
      <c r="S2027" s="15"/>
      <c r="T2027" s="44"/>
    </row>
    <row r="2028" spans="19:20" ht="25.15" customHeight="1">
      <c r="S2028" s="15"/>
      <c r="T2028" s="44"/>
    </row>
    <row r="2029" spans="19:20" ht="25.15" customHeight="1">
      <c r="S2029" s="15"/>
      <c r="T2029" s="44"/>
    </row>
    <row r="2030" spans="19:20" ht="25.15" customHeight="1">
      <c r="S2030" s="15"/>
      <c r="T2030" s="44"/>
    </row>
    <row r="2031" spans="19:20" ht="25.15" customHeight="1">
      <c r="S2031" s="15"/>
      <c r="T2031" s="44"/>
    </row>
    <row r="2032" spans="19:20" ht="25.15" customHeight="1">
      <c r="S2032" s="15"/>
      <c r="T2032" s="44"/>
    </row>
    <row r="2033" spans="19:20" ht="25.15" customHeight="1">
      <c r="S2033" s="15"/>
      <c r="T2033" s="44"/>
    </row>
    <row r="2034" spans="19:20" ht="25.15" customHeight="1">
      <c r="S2034" s="15"/>
      <c r="T2034" s="44"/>
    </row>
    <row r="2035" spans="19:20" ht="25.15" customHeight="1">
      <c r="S2035" s="15"/>
      <c r="T2035" s="44"/>
    </row>
    <row r="2036" spans="19:20" ht="25.15" customHeight="1">
      <c r="S2036" s="15"/>
      <c r="T2036" s="44"/>
    </row>
    <row r="2037" spans="19:20" ht="25.15" customHeight="1">
      <c r="S2037" s="15"/>
      <c r="T2037" s="44"/>
    </row>
    <row r="2038" spans="19:20" ht="25.15" customHeight="1">
      <c r="S2038" s="15"/>
      <c r="T2038" s="44"/>
    </row>
    <row r="2039" spans="19:20" ht="25.15" customHeight="1">
      <c r="S2039" s="15"/>
      <c r="T2039" s="44"/>
    </row>
    <row r="2040" spans="19:20" ht="25.15" customHeight="1">
      <c r="S2040" s="15"/>
      <c r="T2040" s="44"/>
    </row>
    <row r="2041" spans="19:20" ht="25.15" customHeight="1">
      <c r="S2041" s="15"/>
      <c r="T2041" s="44"/>
    </row>
    <row r="2042" spans="19:20" ht="25.15" customHeight="1">
      <c r="S2042" s="15"/>
      <c r="T2042" s="44"/>
    </row>
    <row r="2043" spans="19:20" ht="25.15" customHeight="1">
      <c r="S2043" s="15"/>
      <c r="T2043" s="44"/>
    </row>
    <row r="2044" spans="19:20" ht="25.15" customHeight="1">
      <c r="S2044" s="15"/>
      <c r="T2044" s="44"/>
    </row>
    <row r="2045" spans="19:20" ht="25.15" customHeight="1">
      <c r="S2045" s="15"/>
      <c r="T2045" s="44"/>
    </row>
    <row r="2046" spans="19:20" ht="25.15" customHeight="1">
      <c r="S2046" s="15"/>
      <c r="T2046" s="44"/>
    </row>
    <row r="2047" spans="19:20" ht="25.15" customHeight="1">
      <c r="S2047" s="15"/>
      <c r="T2047" s="44"/>
    </row>
    <row r="2048" spans="19:20" ht="25.15" customHeight="1">
      <c r="S2048" s="15"/>
      <c r="T2048" s="44"/>
    </row>
    <row r="2049" spans="19:20" ht="25.15" customHeight="1">
      <c r="S2049" s="15"/>
      <c r="T2049" s="44"/>
    </row>
    <row r="2050" spans="19:20" ht="25.15" customHeight="1">
      <c r="S2050" s="15"/>
      <c r="T2050" s="44"/>
    </row>
    <row r="2051" spans="19:20" ht="25.15" customHeight="1">
      <c r="S2051" s="15"/>
      <c r="T2051" s="44"/>
    </row>
    <row r="2052" spans="19:20" ht="25.15" customHeight="1">
      <c r="S2052" s="15"/>
      <c r="T2052" s="44"/>
    </row>
    <row r="2053" spans="19:20" ht="25.15" customHeight="1">
      <c r="S2053" s="15"/>
      <c r="T2053" s="44"/>
    </row>
    <row r="2054" spans="19:20" ht="25.15" customHeight="1">
      <c r="S2054" s="15"/>
      <c r="T2054" s="44"/>
    </row>
    <row r="2055" spans="19:20" ht="25.15" customHeight="1">
      <c r="S2055" s="15"/>
      <c r="T2055" s="44"/>
    </row>
    <row r="2056" spans="19:20" ht="25.15" customHeight="1">
      <c r="S2056" s="15"/>
      <c r="T2056" s="44"/>
    </row>
    <row r="2057" spans="19:20" ht="25.15" customHeight="1">
      <c r="S2057" s="15"/>
      <c r="T2057" s="44"/>
    </row>
    <row r="2058" spans="19:20" ht="25.15" customHeight="1">
      <c r="S2058" s="15"/>
      <c r="T2058" s="44"/>
    </row>
    <row r="2059" spans="19:20" ht="25.15" customHeight="1">
      <c r="S2059" s="15"/>
      <c r="T2059" s="44"/>
    </row>
    <row r="2060" spans="19:20" ht="25.15" customHeight="1">
      <c r="S2060" s="15"/>
      <c r="T2060" s="44"/>
    </row>
    <row r="2061" spans="19:20" ht="25.15" customHeight="1">
      <c r="S2061" s="15"/>
      <c r="T2061" s="44"/>
    </row>
    <row r="2062" spans="19:20" ht="25.15" customHeight="1">
      <c r="S2062" s="15"/>
      <c r="T2062" s="44"/>
    </row>
    <row r="2063" spans="19:20" ht="25.15" customHeight="1">
      <c r="S2063" s="15"/>
      <c r="T2063" s="44"/>
    </row>
    <row r="2064" spans="19:20" ht="25.15" customHeight="1">
      <c r="S2064" s="15"/>
      <c r="T2064" s="44"/>
    </row>
    <row r="2065" spans="19:20" ht="25.15" customHeight="1">
      <c r="S2065" s="15"/>
      <c r="T2065" s="44"/>
    </row>
    <row r="2066" spans="19:20" ht="25.15" customHeight="1">
      <c r="S2066" s="15"/>
      <c r="T2066" s="44"/>
    </row>
    <row r="2067" spans="19:20" ht="25.15" customHeight="1">
      <c r="S2067" s="15"/>
      <c r="T2067" s="44"/>
    </row>
    <row r="2068" spans="19:20" ht="25.15" customHeight="1">
      <c r="S2068" s="15"/>
      <c r="T2068" s="44"/>
    </row>
    <row r="2069" spans="19:20" ht="25.15" customHeight="1">
      <c r="S2069" s="15"/>
      <c r="T2069" s="44"/>
    </row>
    <row r="2070" spans="19:20" ht="25.15" customHeight="1">
      <c r="S2070" s="15"/>
      <c r="T2070" s="44"/>
    </row>
    <row r="2071" spans="19:20" ht="25.15" customHeight="1">
      <c r="S2071" s="15"/>
      <c r="T2071" s="44"/>
    </row>
    <row r="2072" spans="19:20" ht="25.15" customHeight="1">
      <c r="S2072" s="15"/>
      <c r="T2072" s="44"/>
    </row>
    <row r="2073" spans="19:20" ht="25.15" customHeight="1">
      <c r="S2073" s="15"/>
      <c r="T2073" s="44"/>
    </row>
    <row r="2074" spans="19:20" ht="25.15" customHeight="1">
      <c r="S2074" s="15"/>
      <c r="T2074" s="44"/>
    </row>
    <row r="2075" spans="19:20" ht="25.15" customHeight="1">
      <c r="S2075" s="15"/>
      <c r="T2075" s="44"/>
    </row>
    <row r="2076" spans="19:20" ht="25.15" customHeight="1">
      <c r="S2076" s="15"/>
      <c r="T2076" s="44"/>
    </row>
    <row r="2077" spans="19:20" ht="25.15" customHeight="1">
      <c r="S2077" s="15"/>
      <c r="T2077" s="44"/>
    </row>
    <row r="2078" spans="19:20" ht="25.15" customHeight="1">
      <c r="S2078" s="15"/>
      <c r="T2078" s="44"/>
    </row>
    <row r="2079" spans="19:20" ht="25.15" customHeight="1">
      <c r="S2079" s="15"/>
      <c r="T2079" s="44"/>
    </row>
    <row r="2080" spans="19:20" ht="25.15" customHeight="1">
      <c r="S2080" s="15"/>
      <c r="T2080" s="44"/>
    </row>
    <row r="2081" spans="19:20" ht="25.15" customHeight="1">
      <c r="S2081" s="15"/>
      <c r="T2081" s="44"/>
    </row>
    <row r="2082" spans="19:20" ht="25.15" customHeight="1">
      <c r="S2082" s="15"/>
      <c r="T2082" s="44"/>
    </row>
    <row r="2083" spans="19:20" ht="25.15" customHeight="1">
      <c r="S2083" s="15"/>
      <c r="T2083" s="44"/>
    </row>
    <row r="2084" spans="19:20" ht="25.15" customHeight="1">
      <c r="S2084" s="15"/>
      <c r="T2084" s="44"/>
    </row>
    <row r="2085" spans="19:20" ht="25.15" customHeight="1">
      <c r="S2085" s="15"/>
      <c r="T2085" s="44"/>
    </row>
    <row r="2086" spans="19:20" ht="25.15" customHeight="1">
      <c r="S2086" s="15"/>
      <c r="T2086" s="44"/>
    </row>
    <row r="2087" spans="19:20" ht="25.15" customHeight="1">
      <c r="S2087" s="15"/>
      <c r="T2087" s="44"/>
    </row>
    <row r="2088" spans="19:20" ht="25.15" customHeight="1">
      <c r="S2088" s="15"/>
      <c r="T2088" s="44"/>
    </row>
    <row r="2089" spans="19:20" ht="25.15" customHeight="1">
      <c r="S2089" s="15"/>
      <c r="T2089" s="44"/>
    </row>
    <row r="2090" spans="19:20" ht="25.15" customHeight="1">
      <c r="S2090" s="15"/>
      <c r="T2090" s="44"/>
    </row>
    <row r="2091" spans="19:20" ht="25.15" customHeight="1">
      <c r="S2091" s="15"/>
      <c r="T2091" s="44"/>
    </row>
    <row r="2092" spans="19:20" ht="25.15" customHeight="1">
      <c r="S2092" s="15"/>
      <c r="T2092" s="44"/>
    </row>
    <row r="2093" spans="19:20" ht="25.15" customHeight="1">
      <c r="S2093" s="15"/>
      <c r="T2093" s="44"/>
    </row>
    <row r="2094" spans="19:20" ht="25.15" customHeight="1">
      <c r="S2094" s="15"/>
      <c r="T2094" s="44"/>
    </row>
    <row r="2095" spans="19:20" ht="25.15" customHeight="1">
      <c r="S2095" s="15"/>
      <c r="T2095" s="44"/>
    </row>
    <row r="2096" spans="19:20" ht="25.15" customHeight="1">
      <c r="S2096" s="15"/>
      <c r="T2096" s="44"/>
    </row>
    <row r="2097" spans="19:20" ht="25.15" customHeight="1">
      <c r="S2097" s="15"/>
      <c r="T2097" s="44"/>
    </row>
    <row r="2098" spans="19:20" ht="25.15" customHeight="1">
      <c r="S2098" s="15"/>
      <c r="T2098" s="44"/>
    </row>
    <row r="2099" spans="19:20" ht="25.15" customHeight="1">
      <c r="S2099" s="15"/>
      <c r="T2099" s="44"/>
    </row>
    <row r="2100" spans="19:20" ht="25.15" customHeight="1">
      <c r="S2100" s="15"/>
      <c r="T2100" s="44"/>
    </row>
    <row r="2101" spans="19:20" ht="25.15" customHeight="1">
      <c r="S2101" s="15"/>
      <c r="T2101" s="44"/>
    </row>
    <row r="2102" spans="19:20" ht="25.15" customHeight="1">
      <c r="S2102" s="15"/>
      <c r="T2102" s="44"/>
    </row>
    <row r="2103" spans="19:20" ht="25.15" customHeight="1">
      <c r="S2103" s="15"/>
      <c r="T2103" s="44"/>
    </row>
    <row r="2104" spans="19:20" ht="25.15" customHeight="1">
      <c r="S2104" s="15"/>
      <c r="T2104" s="44"/>
    </row>
    <row r="2105" spans="19:20" ht="25.15" customHeight="1">
      <c r="S2105" s="15"/>
      <c r="T2105" s="44"/>
    </row>
    <row r="2106" spans="19:20" ht="25.15" customHeight="1">
      <c r="S2106" s="15"/>
      <c r="T2106" s="44"/>
    </row>
    <row r="2107" spans="19:20" ht="25.15" customHeight="1">
      <c r="S2107" s="15"/>
      <c r="T2107" s="44"/>
    </row>
    <row r="2108" spans="19:20" ht="25.15" customHeight="1">
      <c r="S2108" s="15"/>
      <c r="T2108" s="44"/>
    </row>
    <row r="2109" spans="19:20" ht="25.15" customHeight="1">
      <c r="S2109" s="15"/>
      <c r="T2109" s="44"/>
    </row>
    <row r="2110" spans="19:20" ht="25.15" customHeight="1">
      <c r="S2110" s="15"/>
      <c r="T2110" s="44"/>
    </row>
    <row r="2111" spans="19:20" ht="25.15" customHeight="1">
      <c r="S2111" s="15"/>
      <c r="T2111" s="44"/>
    </row>
    <row r="2112" spans="19:20" ht="25.15" customHeight="1">
      <c r="S2112" s="15"/>
      <c r="T2112" s="44"/>
    </row>
    <row r="2113" spans="19:20" ht="25.15" customHeight="1">
      <c r="S2113" s="15"/>
      <c r="T2113" s="44"/>
    </row>
    <row r="2114" spans="19:20" ht="25.15" customHeight="1">
      <c r="S2114" s="15"/>
      <c r="T2114" s="44"/>
    </row>
    <row r="2115" spans="19:20" ht="25.15" customHeight="1">
      <c r="S2115" s="15"/>
      <c r="T2115" s="44"/>
    </row>
    <row r="2116" spans="19:20" ht="25.15" customHeight="1">
      <c r="S2116" s="15"/>
      <c r="T2116" s="44"/>
    </row>
    <row r="2117" spans="19:20" ht="25.15" customHeight="1">
      <c r="S2117" s="15"/>
      <c r="T2117" s="44"/>
    </row>
    <row r="2118" spans="19:20" ht="25.15" customHeight="1">
      <c r="S2118" s="15"/>
      <c r="T2118" s="44"/>
    </row>
    <row r="2119" spans="19:20" ht="25.15" customHeight="1">
      <c r="S2119" s="15"/>
      <c r="T2119" s="44"/>
    </row>
    <row r="2120" spans="19:20" ht="25.15" customHeight="1">
      <c r="S2120" s="15"/>
      <c r="T2120" s="44"/>
    </row>
    <row r="2121" spans="19:20" ht="25.15" customHeight="1">
      <c r="S2121" s="15"/>
      <c r="T2121" s="44"/>
    </row>
    <row r="2122" spans="19:20" ht="25.15" customHeight="1">
      <c r="S2122" s="15"/>
      <c r="T2122" s="44"/>
    </row>
    <row r="2123" spans="19:20" ht="25.15" customHeight="1">
      <c r="S2123" s="15"/>
      <c r="T2123" s="44"/>
    </row>
    <row r="2124" spans="19:20" ht="25.15" customHeight="1">
      <c r="S2124" s="15"/>
      <c r="T2124" s="44"/>
    </row>
    <row r="2125" spans="19:20" ht="25.15" customHeight="1">
      <c r="S2125" s="15"/>
      <c r="T2125" s="44"/>
    </row>
    <row r="2126" spans="19:20" ht="25.15" customHeight="1">
      <c r="S2126" s="15"/>
      <c r="T2126" s="44"/>
    </row>
    <row r="2127" spans="19:20" ht="25.15" customHeight="1">
      <c r="S2127" s="15"/>
      <c r="T2127" s="44"/>
    </row>
    <row r="2128" spans="19:20" ht="25.15" customHeight="1">
      <c r="S2128" s="15"/>
      <c r="T2128" s="44"/>
    </row>
    <row r="2129" spans="19:20" ht="25.15" customHeight="1">
      <c r="S2129" s="15"/>
      <c r="T2129" s="44"/>
    </row>
    <row r="2130" spans="19:20" ht="25.15" customHeight="1">
      <c r="S2130" s="15"/>
      <c r="T2130" s="44"/>
    </row>
    <row r="2131" spans="19:20" ht="25.15" customHeight="1">
      <c r="S2131" s="15"/>
      <c r="T2131" s="44"/>
    </row>
    <row r="2132" spans="19:20" ht="25.15" customHeight="1">
      <c r="S2132" s="15"/>
      <c r="T2132" s="44"/>
    </row>
    <row r="2133" spans="19:20" ht="25.15" customHeight="1">
      <c r="S2133" s="15"/>
      <c r="T2133" s="44"/>
    </row>
    <row r="2134" spans="19:20" ht="25.15" customHeight="1">
      <c r="S2134" s="15"/>
      <c r="T2134" s="44"/>
    </row>
    <row r="2135" spans="19:20" ht="25.15" customHeight="1">
      <c r="S2135" s="15"/>
      <c r="T2135" s="44"/>
    </row>
    <row r="2136" spans="19:20" ht="25.15" customHeight="1">
      <c r="S2136" s="15"/>
      <c r="T2136" s="44"/>
    </row>
    <row r="2137" spans="19:20" ht="25.15" customHeight="1">
      <c r="S2137" s="15"/>
      <c r="T2137" s="44"/>
    </row>
    <row r="2138" spans="19:20" ht="25.15" customHeight="1">
      <c r="S2138" s="15"/>
      <c r="T2138" s="44"/>
    </row>
    <row r="2139" spans="19:20" ht="25.15" customHeight="1">
      <c r="S2139" s="15"/>
      <c r="T2139" s="44"/>
    </row>
    <row r="2140" spans="19:20" ht="25.15" customHeight="1">
      <c r="S2140" s="15"/>
      <c r="T2140" s="44"/>
    </row>
    <row r="2141" spans="19:20" ht="25.15" customHeight="1">
      <c r="S2141" s="15"/>
      <c r="T2141" s="44"/>
    </row>
    <row r="2142" spans="19:20" ht="25.15" customHeight="1">
      <c r="S2142" s="15"/>
      <c r="T2142" s="44"/>
    </row>
    <row r="2143" spans="19:20" ht="25.15" customHeight="1">
      <c r="S2143" s="15"/>
      <c r="T2143" s="44"/>
    </row>
    <row r="2144" spans="19:20" ht="25.15" customHeight="1">
      <c r="S2144" s="15"/>
      <c r="T2144" s="44"/>
    </row>
    <row r="2145" spans="19:20" ht="25.15" customHeight="1">
      <c r="S2145" s="15"/>
      <c r="T2145" s="44"/>
    </row>
    <row r="2146" spans="19:20" ht="25.15" customHeight="1">
      <c r="S2146" s="15"/>
      <c r="T2146" s="44"/>
    </row>
    <row r="2147" spans="19:20" ht="25.15" customHeight="1">
      <c r="S2147" s="15"/>
      <c r="T2147" s="44"/>
    </row>
    <row r="2148" spans="19:20" ht="25.15" customHeight="1">
      <c r="S2148" s="15"/>
      <c r="T2148" s="44"/>
    </row>
    <row r="2149" spans="19:20" ht="25.15" customHeight="1">
      <c r="S2149" s="15"/>
      <c r="T2149" s="44"/>
    </row>
    <row r="2150" spans="19:20" ht="25.15" customHeight="1">
      <c r="S2150" s="15"/>
      <c r="T2150" s="44"/>
    </row>
    <row r="2151" spans="19:20" ht="25.15" customHeight="1">
      <c r="S2151" s="15"/>
      <c r="T2151" s="44"/>
    </row>
    <row r="2152" spans="19:20" ht="25.15" customHeight="1">
      <c r="S2152" s="15"/>
      <c r="T2152" s="44"/>
    </row>
    <row r="2153" spans="19:20" ht="25.15" customHeight="1">
      <c r="S2153" s="15"/>
      <c r="T2153" s="44"/>
    </row>
    <row r="2154" spans="19:20" ht="25.15" customHeight="1">
      <c r="S2154" s="15"/>
      <c r="T2154" s="44"/>
    </row>
    <row r="2155" spans="19:20" ht="25.15" customHeight="1">
      <c r="S2155" s="15"/>
      <c r="T2155" s="44"/>
    </row>
    <row r="2156" spans="19:20" ht="25.15" customHeight="1">
      <c r="S2156" s="15"/>
      <c r="T2156" s="44"/>
    </row>
    <row r="2157" spans="19:20" ht="25.15" customHeight="1">
      <c r="S2157" s="15"/>
      <c r="T2157" s="44"/>
    </row>
    <row r="2158" spans="19:20" ht="25.15" customHeight="1">
      <c r="S2158" s="15"/>
      <c r="T2158" s="44"/>
    </row>
    <row r="2159" spans="19:20" ht="25.15" customHeight="1">
      <c r="S2159" s="15"/>
      <c r="T2159" s="44"/>
    </row>
    <row r="2160" spans="19:20" ht="25.15" customHeight="1">
      <c r="S2160" s="15"/>
      <c r="T2160" s="44"/>
    </row>
    <row r="2161" spans="19:20" ht="25.15" customHeight="1">
      <c r="S2161" s="15"/>
      <c r="T2161" s="44"/>
    </row>
    <row r="2162" spans="19:20" ht="25.15" customHeight="1">
      <c r="S2162" s="15"/>
      <c r="T2162" s="44"/>
    </row>
    <row r="2163" spans="19:20" ht="25.15" customHeight="1">
      <c r="S2163" s="15"/>
      <c r="T2163" s="44"/>
    </row>
    <row r="2164" spans="19:20" ht="25.15" customHeight="1">
      <c r="S2164" s="15"/>
      <c r="T2164" s="44"/>
    </row>
    <row r="2165" spans="19:20" ht="25.15" customHeight="1">
      <c r="S2165" s="15"/>
      <c r="T2165" s="44"/>
    </row>
    <row r="2166" spans="19:20" ht="25.15" customHeight="1">
      <c r="S2166" s="15"/>
      <c r="T2166" s="44"/>
    </row>
    <row r="2167" spans="19:20" ht="25.15" customHeight="1">
      <c r="S2167" s="15"/>
      <c r="T2167" s="44"/>
    </row>
    <row r="2168" spans="19:20" ht="25.15" customHeight="1">
      <c r="S2168" s="15"/>
      <c r="T2168" s="44"/>
    </row>
    <row r="2169" spans="19:20" ht="25.15" customHeight="1">
      <c r="S2169" s="15"/>
      <c r="T2169" s="44"/>
    </row>
    <row r="2170" spans="19:20" ht="25.15" customHeight="1">
      <c r="S2170" s="15"/>
      <c r="T2170" s="44"/>
    </row>
    <row r="2171" spans="19:20" ht="25.15" customHeight="1">
      <c r="S2171" s="15"/>
      <c r="T2171" s="44"/>
    </row>
    <row r="2172" spans="19:20" ht="25.15" customHeight="1">
      <c r="S2172" s="15"/>
      <c r="T2172" s="44"/>
    </row>
    <row r="2173" spans="19:20" ht="25.15" customHeight="1">
      <c r="S2173" s="15"/>
      <c r="T2173" s="44"/>
    </row>
    <row r="2174" spans="19:20" ht="25.15" customHeight="1">
      <c r="S2174" s="15"/>
      <c r="T2174" s="44"/>
    </row>
    <row r="2175" spans="19:20" ht="25.15" customHeight="1">
      <c r="S2175" s="15"/>
      <c r="T2175" s="44"/>
    </row>
    <row r="2176" spans="19:20" ht="25.15" customHeight="1">
      <c r="S2176" s="15"/>
      <c r="T2176" s="44"/>
    </row>
    <row r="2177" spans="19:20" ht="25.15" customHeight="1">
      <c r="S2177" s="15"/>
      <c r="T2177" s="44"/>
    </row>
    <row r="2178" spans="19:20" ht="25.15" customHeight="1">
      <c r="S2178" s="15"/>
      <c r="T2178" s="44"/>
    </row>
    <row r="2179" spans="19:20" ht="25.15" customHeight="1">
      <c r="S2179" s="15"/>
      <c r="T2179" s="44"/>
    </row>
    <row r="2180" spans="19:20" ht="25.15" customHeight="1">
      <c r="S2180" s="15"/>
      <c r="T2180" s="44"/>
    </row>
    <row r="2181" spans="19:20" ht="25.15" customHeight="1">
      <c r="S2181" s="15"/>
      <c r="T2181" s="44"/>
    </row>
    <row r="2182" spans="19:20" ht="25.15" customHeight="1">
      <c r="S2182" s="15"/>
      <c r="T2182" s="44"/>
    </row>
    <row r="2183" spans="19:20" ht="25.15" customHeight="1">
      <c r="S2183" s="15"/>
      <c r="T2183" s="44"/>
    </row>
    <row r="2184" spans="19:20" ht="25.15" customHeight="1">
      <c r="S2184" s="15"/>
      <c r="T2184" s="44"/>
    </row>
    <row r="2185" spans="19:20" ht="25.15" customHeight="1">
      <c r="S2185" s="15"/>
      <c r="T2185" s="44"/>
    </row>
    <row r="2186" spans="19:20" ht="25.15" customHeight="1">
      <c r="S2186" s="15"/>
      <c r="T2186" s="44"/>
    </row>
    <row r="2187" spans="19:20" ht="25.15" customHeight="1">
      <c r="S2187" s="15"/>
      <c r="T2187" s="44"/>
    </row>
    <row r="2188" spans="19:20" ht="25.15" customHeight="1">
      <c r="S2188" s="15"/>
      <c r="T2188" s="44"/>
    </row>
    <row r="2189" spans="19:20" ht="25.15" customHeight="1">
      <c r="S2189" s="15"/>
      <c r="T2189" s="44"/>
    </row>
    <row r="2190" spans="19:20" ht="25.15" customHeight="1">
      <c r="S2190" s="15"/>
      <c r="T2190" s="44"/>
    </row>
    <row r="2191" spans="19:20" ht="25.15" customHeight="1">
      <c r="S2191" s="15"/>
      <c r="T2191" s="44"/>
    </row>
    <row r="2192" spans="19:20" ht="25.15" customHeight="1">
      <c r="S2192" s="15"/>
      <c r="T2192" s="44"/>
    </row>
    <row r="2193" spans="19:20" ht="25.15" customHeight="1">
      <c r="S2193" s="15"/>
      <c r="T2193" s="44"/>
    </row>
    <row r="2194" spans="19:20" ht="25.15" customHeight="1">
      <c r="S2194" s="15"/>
      <c r="T2194" s="44"/>
    </row>
    <row r="2195" spans="19:20" ht="25.15" customHeight="1">
      <c r="S2195" s="15"/>
      <c r="T2195" s="44"/>
    </row>
    <row r="2196" spans="19:20" ht="25.15" customHeight="1">
      <c r="S2196" s="15"/>
      <c r="T2196" s="44"/>
    </row>
    <row r="2197" spans="19:20" ht="25.15" customHeight="1">
      <c r="S2197" s="15"/>
      <c r="T2197" s="44"/>
    </row>
    <row r="2198" spans="19:20" ht="25.15" customHeight="1">
      <c r="S2198" s="15"/>
      <c r="T2198" s="44"/>
    </row>
    <row r="2199" spans="19:20" ht="25.15" customHeight="1">
      <c r="S2199" s="15"/>
      <c r="T2199" s="44"/>
    </row>
    <row r="2200" spans="19:20" ht="25.15" customHeight="1">
      <c r="S2200" s="15"/>
      <c r="T2200" s="44"/>
    </row>
    <row r="2201" spans="19:20" ht="25.15" customHeight="1">
      <c r="S2201" s="15"/>
      <c r="T2201" s="44"/>
    </row>
    <row r="2202" spans="19:20" ht="25.15" customHeight="1">
      <c r="S2202" s="15"/>
      <c r="T2202" s="44"/>
    </row>
    <row r="2203" spans="19:20" ht="25.15" customHeight="1">
      <c r="S2203" s="15"/>
      <c r="T2203" s="44"/>
    </row>
    <row r="2204" spans="19:20" ht="25.15" customHeight="1">
      <c r="S2204" s="15"/>
      <c r="T2204" s="44"/>
    </row>
    <row r="2205" spans="19:20" ht="25.15" customHeight="1">
      <c r="S2205" s="15"/>
      <c r="T2205" s="44"/>
    </row>
    <row r="2206" spans="19:20" ht="25.15" customHeight="1">
      <c r="S2206" s="15"/>
      <c r="T2206" s="44"/>
    </row>
    <row r="2207" spans="19:20" ht="25.15" customHeight="1">
      <c r="S2207" s="15"/>
      <c r="T2207" s="44"/>
    </row>
    <row r="2208" spans="19:20" ht="25.15" customHeight="1">
      <c r="S2208" s="15"/>
      <c r="T2208" s="44"/>
    </row>
    <row r="2209" spans="19:20" ht="25.15" customHeight="1">
      <c r="S2209" s="15"/>
      <c r="T2209" s="44"/>
    </row>
    <row r="2210" spans="19:20" ht="25.15" customHeight="1">
      <c r="S2210" s="15"/>
      <c r="T2210" s="44"/>
    </row>
    <row r="2211" spans="19:20" ht="25.15" customHeight="1">
      <c r="S2211" s="15"/>
      <c r="T2211" s="44"/>
    </row>
    <row r="2212" spans="19:20" ht="25.15" customHeight="1">
      <c r="S2212" s="15"/>
      <c r="T2212" s="44"/>
    </row>
    <row r="2213" spans="19:20" ht="25.15" customHeight="1">
      <c r="S2213" s="15"/>
      <c r="T2213" s="44"/>
    </row>
    <row r="2214" spans="19:20" ht="25.15" customHeight="1">
      <c r="S2214" s="15"/>
      <c r="T2214" s="44"/>
    </row>
    <row r="2215" spans="19:20" ht="25.15" customHeight="1">
      <c r="S2215" s="15"/>
      <c r="T2215" s="44"/>
    </row>
    <row r="2216" spans="19:20" ht="25.15" customHeight="1">
      <c r="S2216" s="15"/>
      <c r="T2216" s="44"/>
    </row>
    <row r="2217" spans="19:20" ht="25.15" customHeight="1">
      <c r="S2217" s="15"/>
      <c r="T2217" s="44"/>
    </row>
    <row r="2218" spans="19:20" ht="25.15" customHeight="1">
      <c r="S2218" s="15"/>
      <c r="T2218" s="44"/>
    </row>
    <row r="2219" spans="19:20" ht="25.15" customHeight="1">
      <c r="S2219" s="15"/>
      <c r="T2219" s="44"/>
    </row>
    <row r="2220" spans="19:20" ht="25.15" customHeight="1">
      <c r="S2220" s="15"/>
      <c r="T2220" s="44"/>
    </row>
    <row r="2221" spans="19:20" ht="25.15" customHeight="1">
      <c r="S2221" s="15"/>
      <c r="T2221" s="44"/>
    </row>
    <row r="2222" spans="19:20" ht="25.15" customHeight="1">
      <c r="S2222" s="15"/>
      <c r="T2222" s="44"/>
    </row>
    <row r="2223" spans="19:20" ht="25.15" customHeight="1">
      <c r="S2223" s="15"/>
      <c r="T2223" s="44"/>
    </row>
    <row r="2224" spans="19:20" ht="25.15" customHeight="1">
      <c r="S2224" s="15"/>
      <c r="T2224" s="44"/>
    </row>
    <row r="2225" spans="19:20" ht="25.15" customHeight="1">
      <c r="S2225" s="15"/>
      <c r="T2225" s="44"/>
    </row>
    <row r="2226" spans="19:20" ht="25.15" customHeight="1">
      <c r="S2226" s="15"/>
      <c r="T2226" s="44"/>
    </row>
    <row r="2227" spans="19:20" ht="25.15" customHeight="1">
      <c r="S2227" s="15"/>
      <c r="T2227" s="44"/>
    </row>
    <row r="2228" spans="19:20" ht="25.15" customHeight="1">
      <c r="S2228" s="15"/>
      <c r="T2228" s="44"/>
    </row>
    <row r="2229" spans="19:20" ht="25.15" customHeight="1">
      <c r="S2229" s="15"/>
      <c r="T2229" s="44"/>
    </row>
    <row r="2230" spans="19:20" ht="25.15" customHeight="1">
      <c r="S2230" s="15"/>
      <c r="T2230" s="44"/>
    </row>
    <row r="2231" spans="19:20" ht="25.15" customHeight="1">
      <c r="S2231" s="15"/>
      <c r="T2231" s="44"/>
    </row>
    <row r="2232" spans="19:20" ht="25.15" customHeight="1">
      <c r="S2232" s="15"/>
      <c r="T2232" s="44"/>
    </row>
    <row r="2233" spans="19:20" ht="25.15" customHeight="1">
      <c r="S2233" s="15"/>
      <c r="T2233" s="44"/>
    </row>
    <row r="2234" spans="19:20" ht="25.15" customHeight="1">
      <c r="S2234" s="15"/>
      <c r="T2234" s="44"/>
    </row>
    <row r="2235" spans="19:20" ht="25.15" customHeight="1">
      <c r="S2235" s="15"/>
      <c r="T2235" s="44"/>
    </row>
    <row r="2236" spans="19:20" ht="25.15" customHeight="1">
      <c r="S2236" s="15"/>
      <c r="T2236" s="44"/>
    </row>
    <row r="2237" spans="19:20" ht="25.15" customHeight="1">
      <c r="S2237" s="15"/>
      <c r="T2237" s="44"/>
    </row>
    <row r="2238" spans="19:20" ht="25.15" customHeight="1">
      <c r="S2238" s="15"/>
      <c r="T2238" s="44"/>
    </row>
    <row r="2239" spans="19:20" ht="25.15" customHeight="1">
      <c r="S2239" s="15"/>
      <c r="T2239" s="44"/>
    </row>
    <row r="2240" spans="19:20" ht="25.15" customHeight="1">
      <c r="S2240" s="15"/>
      <c r="T2240" s="44"/>
    </row>
    <row r="2241" spans="19:20" ht="25.15" customHeight="1">
      <c r="S2241" s="15"/>
      <c r="T2241" s="44"/>
    </row>
    <row r="2242" spans="19:20" ht="25.15" customHeight="1">
      <c r="S2242" s="15"/>
      <c r="T2242" s="44"/>
    </row>
    <row r="2243" spans="19:20" ht="25.15" customHeight="1">
      <c r="S2243" s="15"/>
      <c r="T2243" s="44"/>
    </row>
    <row r="2244" spans="19:20" ht="25.15" customHeight="1">
      <c r="S2244" s="15"/>
      <c r="T2244" s="44"/>
    </row>
    <row r="2245" spans="19:20" ht="25.15" customHeight="1">
      <c r="S2245" s="15"/>
      <c r="T2245" s="44"/>
    </row>
    <row r="2246" spans="19:20" ht="25.15" customHeight="1">
      <c r="S2246" s="15"/>
      <c r="T2246" s="44"/>
    </row>
    <row r="2247" spans="19:20" ht="25.15" customHeight="1">
      <c r="S2247" s="15"/>
      <c r="T2247" s="44"/>
    </row>
    <row r="2248" spans="19:20" ht="25.15" customHeight="1">
      <c r="S2248" s="15"/>
      <c r="T2248" s="44"/>
    </row>
    <row r="2249" spans="19:20" ht="25.15" customHeight="1">
      <c r="S2249" s="15"/>
      <c r="T2249" s="44"/>
    </row>
    <row r="2250" spans="19:20" ht="25.15" customHeight="1">
      <c r="S2250" s="15"/>
      <c r="T2250" s="44"/>
    </row>
    <row r="2251" spans="19:20" ht="25.15" customHeight="1">
      <c r="S2251" s="15"/>
      <c r="T2251" s="44"/>
    </row>
    <row r="2252" spans="19:20" ht="25.15" customHeight="1">
      <c r="S2252" s="15"/>
      <c r="T2252" s="44"/>
    </row>
    <row r="2253" spans="19:20" ht="25.15" customHeight="1">
      <c r="S2253" s="15"/>
      <c r="T2253" s="44"/>
    </row>
    <row r="2254" spans="19:20" ht="25.15" customHeight="1">
      <c r="S2254" s="15"/>
      <c r="T2254" s="44"/>
    </row>
    <row r="2255" spans="19:20" ht="25.15" customHeight="1">
      <c r="S2255" s="15"/>
      <c r="T2255" s="44"/>
    </row>
    <row r="2256" spans="19:20" ht="25.15" customHeight="1">
      <c r="S2256" s="15"/>
      <c r="T2256" s="44"/>
    </row>
    <row r="2257" spans="19:20" ht="25.15" customHeight="1">
      <c r="S2257" s="15"/>
      <c r="T2257" s="44"/>
    </row>
    <row r="2258" spans="19:20" ht="25.15" customHeight="1">
      <c r="S2258" s="15"/>
      <c r="T2258" s="44"/>
    </row>
    <row r="2259" spans="19:20" ht="25.15" customHeight="1">
      <c r="S2259" s="15"/>
      <c r="T2259" s="44"/>
    </row>
    <row r="2260" spans="19:20" ht="25.15" customHeight="1">
      <c r="S2260" s="15"/>
      <c r="T2260" s="44"/>
    </row>
    <row r="2261" spans="19:20" ht="25.15" customHeight="1">
      <c r="S2261" s="15"/>
      <c r="T2261" s="44"/>
    </row>
    <row r="2262" spans="19:20" ht="25.15" customHeight="1">
      <c r="S2262" s="15"/>
      <c r="T2262" s="44"/>
    </row>
    <row r="2263" spans="19:20" ht="25.15" customHeight="1">
      <c r="S2263" s="15"/>
      <c r="T2263" s="44"/>
    </row>
    <row r="2264" spans="19:20" ht="25.15" customHeight="1">
      <c r="S2264" s="15"/>
      <c r="T2264" s="44"/>
    </row>
    <row r="2265" spans="19:20" ht="25.15" customHeight="1">
      <c r="S2265" s="15"/>
      <c r="T2265" s="44"/>
    </row>
    <row r="2266" spans="19:20" ht="25.15" customHeight="1">
      <c r="S2266" s="15"/>
      <c r="T2266" s="44"/>
    </row>
    <row r="2267" spans="19:20" ht="25.15" customHeight="1">
      <c r="S2267" s="15"/>
      <c r="T2267" s="44"/>
    </row>
    <row r="2268" spans="19:20" ht="25.15" customHeight="1">
      <c r="S2268" s="15"/>
      <c r="T2268" s="44"/>
    </row>
    <row r="2269" spans="19:20" ht="25.15" customHeight="1">
      <c r="S2269" s="15"/>
      <c r="T2269" s="44"/>
    </row>
    <row r="2270" spans="19:20" ht="25.15" customHeight="1">
      <c r="S2270" s="15"/>
      <c r="T2270" s="44"/>
    </row>
    <row r="2271" spans="19:20" ht="25.15" customHeight="1">
      <c r="S2271" s="15"/>
      <c r="T2271" s="44"/>
    </row>
    <row r="2272" spans="19:20" ht="25.15" customHeight="1">
      <c r="S2272" s="15"/>
      <c r="T2272" s="44"/>
    </row>
    <row r="2273" spans="19:20" ht="25.15" customHeight="1">
      <c r="S2273" s="15"/>
      <c r="T2273" s="44"/>
    </row>
    <row r="2274" spans="19:20" ht="25.15" customHeight="1">
      <c r="S2274" s="15"/>
      <c r="T2274" s="44"/>
    </row>
    <row r="2275" spans="19:20" ht="25.15" customHeight="1">
      <c r="S2275" s="15"/>
      <c r="T2275" s="44"/>
    </row>
    <row r="2276" spans="19:20" ht="25.15" customHeight="1">
      <c r="S2276" s="15"/>
      <c r="T2276" s="44"/>
    </row>
    <row r="2277" spans="19:20" ht="25.15" customHeight="1">
      <c r="S2277" s="15"/>
      <c r="T2277" s="44"/>
    </row>
    <row r="2278" spans="19:20" ht="25.15" customHeight="1">
      <c r="S2278" s="15"/>
      <c r="T2278" s="44"/>
    </row>
    <row r="2279" spans="19:20" ht="25.15" customHeight="1">
      <c r="S2279" s="15"/>
      <c r="T2279" s="44"/>
    </row>
    <row r="2280" spans="19:20" ht="25.15" customHeight="1">
      <c r="S2280" s="15"/>
      <c r="T2280" s="44"/>
    </row>
    <row r="2281" spans="19:20" ht="25.15" customHeight="1">
      <c r="S2281" s="15"/>
      <c r="T2281" s="44"/>
    </row>
    <row r="2282" spans="19:20" ht="25.15" customHeight="1">
      <c r="S2282" s="15"/>
      <c r="T2282" s="44"/>
    </row>
    <row r="2283" spans="19:20" ht="25.15" customHeight="1">
      <c r="S2283" s="15"/>
      <c r="T2283" s="44"/>
    </row>
    <row r="2284" spans="19:20" ht="25.15" customHeight="1">
      <c r="S2284" s="15"/>
      <c r="T2284" s="44"/>
    </row>
    <row r="2285" spans="19:20" ht="25.15" customHeight="1">
      <c r="S2285" s="15"/>
      <c r="T2285" s="44"/>
    </row>
    <row r="2286" spans="19:20" ht="25.15" customHeight="1">
      <c r="S2286" s="15"/>
      <c r="T2286" s="44"/>
    </row>
    <row r="2287" spans="19:20" ht="25.15" customHeight="1">
      <c r="S2287" s="15"/>
      <c r="T2287" s="44"/>
    </row>
    <row r="2288" spans="19:20" ht="25.15" customHeight="1">
      <c r="S2288" s="15"/>
      <c r="T2288" s="44"/>
    </row>
    <row r="2289" spans="19:20" ht="25.15" customHeight="1">
      <c r="S2289" s="15"/>
      <c r="T2289" s="44"/>
    </row>
    <row r="2290" spans="19:20" ht="25.15" customHeight="1">
      <c r="S2290" s="15"/>
      <c r="T2290" s="44"/>
    </row>
    <row r="2291" spans="19:20" ht="25.15" customHeight="1">
      <c r="S2291" s="15"/>
      <c r="T2291" s="44"/>
    </row>
    <row r="2292" spans="19:20" ht="25.15" customHeight="1">
      <c r="S2292" s="15"/>
      <c r="T2292" s="44"/>
    </row>
    <row r="2293" spans="19:20" ht="25.15" customHeight="1">
      <c r="S2293" s="15"/>
      <c r="T2293" s="44"/>
    </row>
    <row r="2294" spans="19:20" ht="25.15" customHeight="1">
      <c r="S2294" s="15"/>
      <c r="T2294" s="44"/>
    </row>
    <row r="2295" spans="19:20" ht="25.15" customHeight="1">
      <c r="S2295" s="15"/>
      <c r="T2295" s="44"/>
    </row>
    <row r="2296" spans="19:20" ht="25.15" customHeight="1">
      <c r="S2296" s="15"/>
      <c r="T2296" s="44"/>
    </row>
    <row r="2297" spans="19:20" ht="25.15" customHeight="1">
      <c r="S2297" s="15"/>
      <c r="T2297" s="44"/>
    </row>
    <row r="2298" spans="19:20" ht="25.15" customHeight="1">
      <c r="S2298" s="15"/>
      <c r="T2298" s="44"/>
    </row>
    <row r="2299" spans="19:20" ht="25.15" customHeight="1">
      <c r="S2299" s="15"/>
      <c r="T2299" s="44"/>
    </row>
    <row r="2300" spans="19:20" ht="25.15" customHeight="1">
      <c r="S2300" s="15"/>
      <c r="T2300" s="44"/>
    </row>
    <row r="2301" spans="19:20" ht="25.15" customHeight="1">
      <c r="S2301" s="15"/>
      <c r="T2301" s="44"/>
    </row>
    <row r="2302" spans="19:20" ht="25.15" customHeight="1">
      <c r="S2302" s="15"/>
      <c r="T2302" s="44"/>
    </row>
    <row r="2303" spans="19:20" ht="25.15" customHeight="1">
      <c r="S2303" s="15"/>
      <c r="T2303" s="44"/>
    </row>
    <row r="2304" spans="19:20" ht="25.15" customHeight="1">
      <c r="S2304" s="15"/>
      <c r="T2304" s="44"/>
    </row>
    <row r="2305" spans="19:20" ht="25.15" customHeight="1">
      <c r="S2305" s="15"/>
      <c r="T2305" s="44"/>
    </row>
    <row r="2306" spans="19:20" ht="25.15" customHeight="1">
      <c r="S2306" s="15"/>
      <c r="T2306" s="44"/>
    </row>
    <row r="2307" spans="19:20" ht="25.15" customHeight="1">
      <c r="S2307" s="15"/>
      <c r="T2307" s="44"/>
    </row>
    <row r="2308" spans="19:20" ht="25.15" customHeight="1">
      <c r="S2308" s="15"/>
      <c r="T2308" s="44"/>
    </row>
    <row r="2309" spans="19:20" ht="25.15" customHeight="1">
      <c r="S2309" s="15"/>
      <c r="T2309" s="44"/>
    </row>
    <row r="2310" spans="19:20" ht="25.15" customHeight="1">
      <c r="S2310" s="15"/>
      <c r="T2310" s="44"/>
    </row>
    <row r="2311" spans="19:20" ht="25.15" customHeight="1">
      <c r="S2311" s="15"/>
      <c r="T2311" s="44"/>
    </row>
    <row r="2312" spans="19:20" ht="25.15" customHeight="1">
      <c r="S2312" s="15"/>
      <c r="T2312" s="44"/>
    </row>
    <row r="2313" spans="19:20" ht="25.15" customHeight="1">
      <c r="S2313" s="15"/>
      <c r="T2313" s="44"/>
    </row>
    <row r="2314" spans="19:20" ht="25.15" customHeight="1">
      <c r="S2314" s="15"/>
      <c r="T2314" s="44"/>
    </row>
    <row r="2315" spans="19:20" ht="25.15" customHeight="1">
      <c r="S2315" s="15"/>
      <c r="T2315" s="44"/>
    </row>
    <row r="2316" spans="19:20" ht="25.15" customHeight="1">
      <c r="S2316" s="15"/>
      <c r="T2316" s="44"/>
    </row>
    <row r="2317" spans="19:20" ht="25.15" customHeight="1">
      <c r="S2317" s="15"/>
      <c r="T2317" s="44"/>
    </row>
    <row r="2318" spans="19:20" ht="25.15" customHeight="1">
      <c r="S2318" s="15"/>
      <c r="T2318" s="44"/>
    </row>
    <row r="2319" spans="19:20" ht="25.15" customHeight="1">
      <c r="S2319" s="15"/>
      <c r="T2319" s="44"/>
    </row>
    <row r="2320" spans="19:20" ht="25.15" customHeight="1">
      <c r="S2320" s="15"/>
      <c r="T2320" s="44"/>
    </row>
    <row r="2321" spans="19:20" ht="25.15" customHeight="1">
      <c r="S2321" s="15"/>
      <c r="T2321" s="44"/>
    </row>
    <row r="2322" spans="19:20" ht="25.15" customHeight="1">
      <c r="S2322" s="15"/>
      <c r="T2322" s="44"/>
    </row>
    <row r="2323" spans="19:20" ht="25.15" customHeight="1">
      <c r="S2323" s="15"/>
      <c r="T2323" s="44"/>
    </row>
    <row r="2324" spans="19:20" ht="25.15" customHeight="1">
      <c r="S2324" s="15"/>
      <c r="T2324" s="44"/>
    </row>
    <row r="2325" spans="19:20" ht="25.15" customHeight="1">
      <c r="S2325" s="15"/>
      <c r="T2325" s="44"/>
    </row>
    <row r="2326" spans="19:20" ht="25.15" customHeight="1">
      <c r="S2326" s="15"/>
      <c r="T2326" s="44"/>
    </row>
    <row r="2327" spans="19:20" ht="25.15" customHeight="1">
      <c r="S2327" s="15"/>
      <c r="T2327" s="44"/>
    </row>
    <row r="2328" spans="19:20" ht="25.15" customHeight="1">
      <c r="S2328" s="15"/>
      <c r="T2328" s="44"/>
    </row>
    <row r="2329" spans="19:20" ht="25.15" customHeight="1">
      <c r="S2329" s="15"/>
      <c r="T2329" s="44"/>
    </row>
    <row r="2330" spans="19:20" ht="25.15" customHeight="1">
      <c r="S2330" s="15"/>
      <c r="T2330" s="44"/>
    </row>
    <row r="2331" spans="19:20" ht="25.15" customHeight="1">
      <c r="S2331" s="15"/>
      <c r="T2331" s="44"/>
    </row>
    <row r="2332" spans="19:20" ht="25.15" customHeight="1">
      <c r="S2332" s="15"/>
      <c r="T2332" s="44"/>
    </row>
    <row r="2333" spans="19:20" ht="25.15" customHeight="1">
      <c r="S2333" s="15"/>
      <c r="T2333" s="44"/>
    </row>
    <row r="2334" spans="19:20" ht="25.15" customHeight="1">
      <c r="S2334" s="15"/>
      <c r="T2334" s="44"/>
    </row>
    <row r="2335" spans="19:20" ht="25.15" customHeight="1">
      <c r="S2335" s="15"/>
      <c r="T2335" s="44"/>
    </row>
    <row r="2336" spans="19:20" ht="25.15" customHeight="1">
      <c r="S2336" s="15"/>
      <c r="T2336" s="44"/>
    </row>
    <row r="2337" spans="19:20" ht="25.15" customHeight="1">
      <c r="S2337" s="15"/>
      <c r="T2337" s="44"/>
    </row>
    <row r="2338" spans="19:20" ht="25.15" customHeight="1">
      <c r="S2338" s="15"/>
      <c r="T2338" s="44"/>
    </row>
    <row r="2339" spans="19:20" ht="25.15" customHeight="1">
      <c r="S2339" s="15"/>
      <c r="T2339" s="44"/>
    </row>
    <row r="2340" spans="19:20" ht="25.15" customHeight="1">
      <c r="S2340" s="15"/>
      <c r="T2340" s="44"/>
    </row>
    <row r="2341" spans="19:20" ht="25.15" customHeight="1">
      <c r="S2341" s="15"/>
      <c r="T2341" s="44"/>
    </row>
    <row r="2342" spans="19:20" ht="25.15" customHeight="1">
      <c r="S2342" s="15"/>
      <c r="T2342" s="44"/>
    </row>
    <row r="2343" spans="19:20" ht="25.15" customHeight="1">
      <c r="S2343" s="15"/>
      <c r="T2343" s="44"/>
    </row>
    <row r="2344" spans="19:20" ht="25.15" customHeight="1">
      <c r="S2344" s="15"/>
      <c r="T2344" s="44"/>
    </row>
    <row r="2345" spans="19:20" ht="25.15" customHeight="1">
      <c r="S2345" s="15"/>
      <c r="T2345" s="44"/>
    </row>
    <row r="2346" spans="19:20" ht="25.15" customHeight="1">
      <c r="S2346" s="15"/>
      <c r="T2346" s="44"/>
    </row>
    <row r="2347" spans="19:20" ht="25.15" customHeight="1">
      <c r="S2347" s="15"/>
      <c r="T2347" s="44"/>
    </row>
    <row r="2348" spans="19:20" ht="25.15" customHeight="1">
      <c r="S2348" s="15"/>
      <c r="T2348" s="44"/>
    </row>
    <row r="2349" spans="19:20" ht="25.15" customHeight="1">
      <c r="S2349" s="15"/>
      <c r="T2349" s="44"/>
    </row>
    <row r="2350" spans="19:20" ht="25.15" customHeight="1">
      <c r="S2350" s="15"/>
      <c r="T2350" s="44"/>
    </row>
    <row r="2351" spans="19:20" ht="25.15" customHeight="1">
      <c r="S2351" s="15"/>
      <c r="T2351" s="44"/>
    </row>
    <row r="2352" spans="19:20" ht="25.15" customHeight="1">
      <c r="S2352" s="15"/>
      <c r="T2352" s="44"/>
    </row>
    <row r="2353" spans="19:20" ht="25.15" customHeight="1">
      <c r="S2353" s="15"/>
      <c r="T2353" s="44"/>
    </row>
    <row r="2354" spans="19:20" ht="25.15" customHeight="1">
      <c r="S2354" s="15"/>
      <c r="T2354" s="44"/>
    </row>
    <row r="2355" spans="19:20" ht="25.15" customHeight="1">
      <c r="S2355" s="15"/>
      <c r="T2355" s="44"/>
    </row>
    <row r="2356" spans="19:20" ht="25.15" customHeight="1">
      <c r="S2356" s="15"/>
      <c r="T2356" s="44"/>
    </row>
    <row r="2357" spans="19:20" ht="25.15" customHeight="1">
      <c r="S2357" s="15"/>
      <c r="T2357" s="44"/>
    </row>
    <row r="2358" spans="19:20" ht="25.15" customHeight="1">
      <c r="S2358" s="15"/>
      <c r="T2358" s="44"/>
    </row>
    <row r="2359" spans="19:20" ht="25.15" customHeight="1">
      <c r="S2359" s="15"/>
      <c r="T2359" s="44"/>
    </row>
    <row r="2360" spans="19:20" ht="25.15" customHeight="1">
      <c r="S2360" s="15"/>
      <c r="T2360" s="44"/>
    </row>
    <row r="2361" spans="19:20" ht="25.15" customHeight="1">
      <c r="S2361" s="15"/>
      <c r="T2361" s="44"/>
    </row>
    <row r="2362" spans="19:20" ht="25.15" customHeight="1">
      <c r="S2362" s="15"/>
      <c r="T2362" s="44"/>
    </row>
    <row r="2363" spans="19:20" ht="25.15" customHeight="1">
      <c r="S2363" s="15"/>
      <c r="T2363" s="44"/>
    </row>
    <row r="2364" spans="19:20" ht="25.15" customHeight="1">
      <c r="S2364" s="15"/>
      <c r="T2364" s="44"/>
    </row>
    <row r="2365" spans="19:20" ht="25.15" customHeight="1">
      <c r="S2365" s="15"/>
      <c r="T2365" s="44"/>
    </row>
    <row r="2366" spans="19:20" ht="25.15" customHeight="1">
      <c r="S2366" s="15"/>
      <c r="T2366" s="44"/>
    </row>
    <row r="2367" spans="19:20" ht="25.15" customHeight="1">
      <c r="S2367" s="15"/>
      <c r="T2367" s="44"/>
    </row>
    <row r="2368" spans="19:20" ht="25.15" customHeight="1">
      <c r="S2368" s="15"/>
      <c r="T2368" s="44"/>
    </row>
    <row r="2369" spans="19:20" ht="25.15" customHeight="1">
      <c r="S2369" s="15"/>
      <c r="T2369" s="44"/>
    </row>
    <row r="2370" spans="19:20" ht="25.15" customHeight="1">
      <c r="S2370" s="15"/>
      <c r="T2370" s="44"/>
    </row>
    <row r="2371" spans="19:20" ht="25.15" customHeight="1">
      <c r="S2371" s="15"/>
      <c r="T2371" s="44"/>
    </row>
    <row r="2372" spans="19:20" ht="25.15" customHeight="1">
      <c r="S2372" s="15"/>
      <c r="T2372" s="44"/>
    </row>
    <row r="2373" spans="19:20" ht="25.15" customHeight="1">
      <c r="S2373" s="15"/>
      <c r="T2373" s="44"/>
    </row>
    <row r="2374" spans="19:20" ht="25.15" customHeight="1">
      <c r="S2374" s="15"/>
      <c r="T2374" s="44"/>
    </row>
    <row r="2375" spans="19:20" ht="25.15" customHeight="1">
      <c r="S2375" s="15"/>
      <c r="T2375" s="44"/>
    </row>
    <row r="2376" spans="19:20" ht="25.15" customHeight="1">
      <c r="S2376" s="15"/>
      <c r="T2376" s="44"/>
    </row>
    <row r="2377" spans="19:20" ht="25.15" customHeight="1">
      <c r="S2377" s="15"/>
      <c r="T2377" s="44"/>
    </row>
    <row r="2378" spans="19:20" ht="25.15" customHeight="1">
      <c r="S2378" s="15"/>
      <c r="T2378" s="44"/>
    </row>
    <row r="2379" spans="19:20" ht="25.15" customHeight="1">
      <c r="S2379" s="15"/>
      <c r="T2379" s="44"/>
    </row>
    <row r="2380" spans="19:20" ht="25.15" customHeight="1">
      <c r="S2380" s="15"/>
      <c r="T2380" s="44"/>
    </row>
    <row r="2381" spans="19:20" ht="25.15" customHeight="1">
      <c r="S2381" s="15"/>
      <c r="T2381" s="44"/>
    </row>
    <row r="2382" spans="19:20" ht="25.15" customHeight="1">
      <c r="S2382" s="15"/>
      <c r="T2382" s="44"/>
    </row>
    <row r="2383" spans="19:20" ht="25.15" customHeight="1">
      <c r="S2383" s="15"/>
      <c r="T2383" s="44"/>
    </row>
    <row r="2384" spans="19:20" ht="25.15" customHeight="1">
      <c r="S2384" s="15"/>
      <c r="T2384" s="44"/>
    </row>
    <row r="2385" spans="19:20" ht="25.15" customHeight="1">
      <c r="S2385" s="15"/>
      <c r="T2385" s="44"/>
    </row>
    <row r="2386" spans="19:20" ht="25.15" customHeight="1">
      <c r="S2386" s="15"/>
      <c r="T2386" s="44"/>
    </row>
    <row r="2387" spans="19:20" ht="25.15" customHeight="1">
      <c r="S2387" s="15"/>
      <c r="T2387" s="44"/>
    </row>
    <row r="2388" spans="19:20" ht="25.15" customHeight="1">
      <c r="S2388" s="15"/>
      <c r="T2388" s="44"/>
    </row>
    <row r="2389" spans="19:20" ht="25.15" customHeight="1">
      <c r="S2389" s="15"/>
      <c r="T2389" s="44"/>
    </row>
    <row r="2390" spans="19:20" ht="25.15" customHeight="1">
      <c r="S2390" s="15"/>
      <c r="T2390" s="44"/>
    </row>
    <row r="2391" spans="19:20" ht="25.15" customHeight="1">
      <c r="S2391" s="15"/>
      <c r="T2391" s="44"/>
    </row>
    <row r="2392" spans="19:20" ht="25.15" customHeight="1">
      <c r="S2392" s="15"/>
      <c r="T2392" s="44"/>
    </row>
    <row r="2393" spans="19:20" ht="25.15" customHeight="1">
      <c r="S2393" s="15"/>
      <c r="T2393" s="44"/>
    </row>
    <row r="2394" spans="19:20" ht="25.15" customHeight="1">
      <c r="S2394" s="15"/>
      <c r="T2394" s="44"/>
    </row>
    <row r="2395" spans="19:20" ht="25.15" customHeight="1">
      <c r="S2395" s="15"/>
      <c r="T2395" s="44"/>
    </row>
    <row r="2396" spans="19:20" ht="25.15" customHeight="1">
      <c r="S2396" s="15"/>
      <c r="T2396" s="44"/>
    </row>
    <row r="2397" spans="19:20" ht="25.15" customHeight="1">
      <c r="S2397" s="15"/>
      <c r="T2397" s="44"/>
    </row>
    <row r="2398" spans="19:20" ht="25.15" customHeight="1">
      <c r="S2398" s="15"/>
      <c r="T2398" s="44"/>
    </row>
    <row r="2399" spans="19:20" ht="25.15" customHeight="1">
      <c r="S2399" s="15"/>
      <c r="T2399" s="44"/>
    </row>
    <row r="2400" spans="19:20" ht="25.15" customHeight="1">
      <c r="S2400" s="15"/>
      <c r="T2400" s="44"/>
    </row>
    <row r="2401" spans="19:20" ht="25.15" customHeight="1">
      <c r="S2401" s="15"/>
      <c r="T2401" s="44"/>
    </row>
    <row r="2402" spans="19:20" ht="25.15" customHeight="1">
      <c r="S2402" s="15"/>
      <c r="T2402" s="44"/>
    </row>
    <row r="2403" spans="19:20" ht="25.15" customHeight="1">
      <c r="S2403" s="15"/>
      <c r="T2403" s="44"/>
    </row>
    <row r="2404" spans="19:20" ht="25.15" customHeight="1">
      <c r="S2404" s="15"/>
      <c r="T2404" s="44"/>
    </row>
    <row r="2405" spans="19:20" ht="25.15" customHeight="1">
      <c r="S2405" s="15"/>
      <c r="T2405" s="44"/>
    </row>
    <row r="2406" spans="19:20" ht="25.15" customHeight="1">
      <c r="S2406" s="15"/>
      <c r="T2406" s="44"/>
    </row>
    <row r="2407" spans="19:20" ht="25.15" customHeight="1">
      <c r="S2407" s="15"/>
      <c r="T2407" s="44"/>
    </row>
    <row r="2408" spans="19:20" ht="25.15" customHeight="1">
      <c r="S2408" s="15"/>
      <c r="T2408" s="44"/>
    </row>
    <row r="2409" spans="19:20" ht="25.15" customHeight="1">
      <c r="S2409" s="15"/>
      <c r="T2409" s="44"/>
    </row>
    <row r="2410" spans="19:20" ht="25.15" customHeight="1">
      <c r="S2410" s="15"/>
      <c r="T2410" s="44"/>
    </row>
    <row r="2411" spans="19:20" ht="25.15" customHeight="1">
      <c r="S2411" s="15"/>
      <c r="T2411" s="44"/>
    </row>
    <row r="2412" spans="19:20" ht="25.15" customHeight="1">
      <c r="S2412" s="15"/>
      <c r="T2412" s="44"/>
    </row>
    <row r="2413" spans="19:20" ht="25.15" customHeight="1">
      <c r="S2413" s="15"/>
      <c r="T2413" s="44"/>
    </row>
    <row r="2414" spans="19:20" ht="25.15" customHeight="1">
      <c r="S2414" s="15"/>
      <c r="T2414" s="44"/>
    </row>
    <row r="2415" spans="19:20" ht="25.15" customHeight="1">
      <c r="S2415" s="15"/>
      <c r="T2415" s="44"/>
    </row>
    <row r="2416" spans="19:20" ht="25.15" customHeight="1">
      <c r="S2416" s="15"/>
      <c r="T2416" s="44"/>
    </row>
    <row r="2417" spans="19:20" ht="25.15" customHeight="1">
      <c r="S2417" s="15"/>
      <c r="T2417" s="44"/>
    </row>
    <row r="2418" spans="19:20" ht="25.15" customHeight="1">
      <c r="S2418" s="15"/>
      <c r="T2418" s="44"/>
    </row>
    <row r="2419" spans="19:20" ht="25.15" customHeight="1">
      <c r="S2419" s="15"/>
      <c r="T2419" s="44"/>
    </row>
    <row r="2420" spans="19:20" ht="25.15" customHeight="1">
      <c r="S2420" s="15"/>
      <c r="T2420" s="44"/>
    </row>
    <row r="2421" spans="19:20" ht="25.15" customHeight="1">
      <c r="S2421" s="15"/>
      <c r="T2421" s="44"/>
    </row>
    <row r="2422" spans="19:20" ht="25.15" customHeight="1">
      <c r="S2422" s="15"/>
      <c r="T2422" s="44"/>
    </row>
    <row r="2423" spans="19:20" ht="25.15" customHeight="1">
      <c r="S2423" s="15"/>
      <c r="T2423" s="44"/>
    </row>
    <row r="2424" spans="19:20" ht="25.15" customHeight="1">
      <c r="S2424" s="15"/>
      <c r="T2424" s="44"/>
    </row>
    <row r="2425" spans="19:20" ht="25.15" customHeight="1">
      <c r="S2425" s="15"/>
      <c r="T2425" s="44"/>
    </row>
    <row r="2426" spans="19:20" ht="25.15" customHeight="1">
      <c r="S2426" s="15"/>
      <c r="T2426" s="44"/>
    </row>
    <row r="2427" spans="19:20" ht="25.15" customHeight="1">
      <c r="S2427" s="15"/>
      <c r="T2427" s="44"/>
    </row>
    <row r="2428" spans="19:20" ht="25.15" customHeight="1">
      <c r="S2428" s="15"/>
      <c r="T2428" s="44"/>
    </row>
    <row r="2429" spans="19:20" ht="25.15" customHeight="1">
      <c r="S2429" s="15"/>
      <c r="T2429" s="44"/>
    </row>
    <row r="2430" spans="19:20" ht="25.15" customHeight="1">
      <c r="S2430" s="15"/>
      <c r="T2430" s="44"/>
    </row>
    <row r="2431" spans="19:20" ht="25.15" customHeight="1">
      <c r="S2431" s="15"/>
      <c r="T2431" s="44"/>
    </row>
    <row r="2432" spans="19:20" ht="25.15" customHeight="1">
      <c r="S2432" s="15"/>
      <c r="T2432" s="44"/>
    </row>
    <row r="2433" spans="19:20" ht="25.15" customHeight="1">
      <c r="S2433" s="15"/>
      <c r="T2433" s="44"/>
    </row>
    <row r="2434" spans="19:20" ht="25.15" customHeight="1">
      <c r="S2434" s="15"/>
      <c r="T2434" s="44"/>
    </row>
    <row r="2435" spans="19:20" ht="25.15" customHeight="1">
      <c r="S2435" s="15"/>
      <c r="T2435" s="44"/>
    </row>
    <row r="2436" spans="19:20" ht="25.15" customHeight="1">
      <c r="S2436" s="15"/>
      <c r="T2436" s="44"/>
    </row>
    <row r="2437" spans="19:20" ht="25.15" customHeight="1">
      <c r="S2437" s="15"/>
      <c r="T2437" s="44"/>
    </row>
    <row r="2438" spans="19:20" ht="25.15" customHeight="1">
      <c r="S2438" s="15"/>
      <c r="T2438" s="44"/>
    </row>
    <row r="2439" spans="19:20" ht="25.15" customHeight="1">
      <c r="S2439" s="15"/>
      <c r="T2439" s="44"/>
    </row>
    <row r="2440" spans="19:20" ht="25.15" customHeight="1">
      <c r="S2440" s="15"/>
      <c r="T2440" s="44"/>
    </row>
    <row r="2441" spans="19:20" ht="25.15" customHeight="1">
      <c r="S2441" s="15"/>
      <c r="T2441" s="44"/>
    </row>
    <row r="2442" spans="19:20" ht="25.15" customHeight="1">
      <c r="S2442" s="15"/>
      <c r="T2442" s="44"/>
    </row>
    <row r="2443" spans="19:20" ht="25.15" customHeight="1">
      <c r="S2443" s="15"/>
      <c r="T2443" s="44"/>
    </row>
    <row r="2444" spans="19:20" ht="25.15" customHeight="1">
      <c r="S2444" s="15"/>
      <c r="T2444" s="44"/>
    </row>
    <row r="2445" spans="19:20" ht="25.15" customHeight="1">
      <c r="S2445" s="15"/>
      <c r="T2445" s="44"/>
    </row>
    <row r="2446" spans="19:20" ht="25.15" customHeight="1">
      <c r="S2446" s="15"/>
      <c r="T2446" s="44"/>
    </row>
    <row r="2447" spans="19:20" ht="25.15" customHeight="1">
      <c r="S2447" s="15"/>
      <c r="T2447" s="44"/>
    </row>
    <row r="2448" spans="19:20" ht="25.15" customHeight="1">
      <c r="S2448" s="15"/>
      <c r="T2448" s="44"/>
    </row>
    <row r="2449" spans="19:20" ht="25.15" customHeight="1">
      <c r="S2449" s="15"/>
      <c r="T2449" s="44"/>
    </row>
    <row r="2450" spans="19:20" ht="25.15" customHeight="1">
      <c r="S2450" s="15"/>
      <c r="T2450" s="44"/>
    </row>
    <row r="2451" spans="19:20" ht="25.15" customHeight="1">
      <c r="S2451" s="15"/>
      <c r="T2451" s="44"/>
    </row>
    <row r="2452" spans="19:20" ht="25.15" customHeight="1">
      <c r="S2452" s="15"/>
      <c r="T2452" s="44"/>
    </row>
    <row r="2453" spans="19:20" ht="25.15" customHeight="1">
      <c r="S2453" s="15"/>
      <c r="T2453" s="44"/>
    </row>
    <row r="2454" spans="19:20" ht="25.15" customHeight="1">
      <c r="S2454" s="15"/>
      <c r="T2454" s="44"/>
    </row>
    <row r="2455" spans="19:20" ht="25.15" customHeight="1">
      <c r="S2455" s="15"/>
      <c r="T2455" s="44"/>
    </row>
    <row r="2456" spans="19:20" ht="25.15" customHeight="1">
      <c r="S2456" s="15"/>
      <c r="T2456" s="44"/>
    </row>
    <row r="2457" spans="19:20" ht="25.15" customHeight="1">
      <c r="S2457" s="15"/>
      <c r="T2457" s="44"/>
    </row>
    <row r="2458" spans="19:20" ht="25.15" customHeight="1">
      <c r="S2458" s="15"/>
      <c r="T2458" s="44"/>
    </row>
    <row r="2459" spans="19:20" ht="25.15" customHeight="1">
      <c r="S2459" s="15"/>
      <c r="T2459" s="44"/>
    </row>
    <row r="2460" spans="19:20" ht="25.15" customHeight="1">
      <c r="S2460" s="15"/>
      <c r="T2460" s="44"/>
    </row>
    <row r="2461" spans="19:20" ht="25.15" customHeight="1">
      <c r="S2461" s="15"/>
      <c r="T2461" s="44"/>
    </row>
    <row r="2462" spans="19:20" ht="25.15" customHeight="1">
      <c r="S2462" s="15"/>
      <c r="T2462" s="44"/>
    </row>
    <row r="2463" spans="19:20" ht="25.15" customHeight="1">
      <c r="S2463" s="15"/>
      <c r="T2463" s="44"/>
    </row>
    <row r="2464" spans="19:20" ht="25.15" customHeight="1">
      <c r="S2464" s="15"/>
      <c r="T2464" s="44"/>
    </row>
    <row r="2465" spans="19:20" ht="25.15" customHeight="1">
      <c r="S2465" s="15"/>
      <c r="T2465" s="44"/>
    </row>
    <row r="2466" spans="19:20" ht="25.15" customHeight="1">
      <c r="S2466" s="15"/>
      <c r="T2466" s="44"/>
    </row>
    <row r="2467" spans="19:20" ht="25.15" customHeight="1">
      <c r="S2467" s="15"/>
      <c r="T2467" s="44"/>
    </row>
    <row r="2468" spans="19:20" ht="25.15" customHeight="1">
      <c r="S2468" s="15"/>
      <c r="T2468" s="44"/>
    </row>
    <row r="2469" spans="19:20" ht="25.15" customHeight="1">
      <c r="S2469" s="15"/>
      <c r="T2469" s="44"/>
    </row>
    <row r="2470" spans="19:20" ht="25.15" customHeight="1">
      <c r="S2470" s="15"/>
      <c r="T2470" s="44"/>
    </row>
    <row r="2471" spans="19:20" ht="25.15" customHeight="1">
      <c r="S2471" s="15"/>
      <c r="T2471" s="44"/>
    </row>
    <row r="2472" spans="19:20" ht="25.15" customHeight="1">
      <c r="S2472" s="15"/>
      <c r="T2472" s="44"/>
    </row>
    <row r="2473" spans="19:20" ht="25.15" customHeight="1">
      <c r="S2473" s="15"/>
      <c r="T2473" s="44"/>
    </row>
    <row r="2474" spans="19:20" ht="25.15" customHeight="1">
      <c r="S2474" s="15"/>
      <c r="T2474" s="44"/>
    </row>
    <row r="2475" spans="19:20" ht="25.15" customHeight="1">
      <c r="S2475" s="15"/>
      <c r="T2475" s="44"/>
    </row>
    <row r="2476" spans="19:20" ht="25.15" customHeight="1">
      <c r="S2476" s="15"/>
      <c r="T2476" s="44"/>
    </row>
    <row r="2477" spans="19:20" ht="25.15" customHeight="1">
      <c r="S2477" s="15"/>
      <c r="T2477" s="44"/>
    </row>
    <row r="2478" spans="19:20" ht="25.15" customHeight="1">
      <c r="S2478" s="15"/>
      <c r="T2478" s="44"/>
    </row>
    <row r="2479" spans="19:20" ht="25.15" customHeight="1">
      <c r="S2479" s="15"/>
      <c r="T2479" s="44"/>
    </row>
    <row r="2480" spans="19:20" ht="25.15" customHeight="1">
      <c r="S2480" s="15"/>
      <c r="T2480" s="44"/>
    </row>
    <row r="2481" spans="19:20" ht="25.15" customHeight="1">
      <c r="S2481" s="15"/>
      <c r="T2481" s="44"/>
    </row>
    <row r="2482" spans="19:20" ht="25.15" customHeight="1">
      <c r="S2482" s="15"/>
      <c r="T2482" s="44"/>
    </row>
    <row r="2483" spans="19:20" ht="25.15" customHeight="1">
      <c r="S2483" s="15"/>
      <c r="T2483" s="44"/>
    </row>
    <row r="2484" spans="19:20" ht="25.15" customHeight="1">
      <c r="S2484" s="15"/>
      <c r="T2484" s="44"/>
    </row>
    <row r="2485" spans="19:20" ht="25.15" customHeight="1">
      <c r="S2485" s="15"/>
      <c r="T2485" s="44"/>
    </row>
    <row r="2486" spans="19:20" ht="25.15" customHeight="1">
      <c r="S2486" s="15"/>
      <c r="T2486" s="44"/>
    </row>
    <row r="2487" spans="19:20" ht="25.15" customHeight="1">
      <c r="S2487" s="15"/>
      <c r="T2487" s="44"/>
    </row>
    <row r="2488" spans="19:20" ht="25.15" customHeight="1">
      <c r="S2488" s="15"/>
      <c r="T2488" s="44"/>
    </row>
    <row r="2489" spans="19:20" ht="25.15" customHeight="1">
      <c r="S2489" s="15"/>
      <c r="T2489" s="44"/>
    </row>
    <row r="2490" spans="19:20" ht="25.15" customHeight="1">
      <c r="S2490" s="15"/>
      <c r="T2490" s="44"/>
    </row>
    <row r="2491" spans="19:20" ht="25.15" customHeight="1">
      <c r="S2491" s="15"/>
      <c r="T2491" s="44"/>
    </row>
    <row r="2492" spans="19:20" ht="25.15" customHeight="1">
      <c r="S2492" s="15"/>
      <c r="T2492" s="44"/>
    </row>
    <row r="2493" spans="19:20" ht="25.15" customHeight="1">
      <c r="S2493" s="15"/>
      <c r="T2493" s="44"/>
    </row>
    <row r="2494" spans="19:20" ht="25.15" customHeight="1">
      <c r="S2494" s="15"/>
      <c r="T2494" s="44"/>
    </row>
    <row r="2495" spans="19:20" ht="25.15" customHeight="1">
      <c r="S2495" s="15"/>
      <c r="T2495" s="44"/>
    </row>
    <row r="2496" spans="19:20" ht="25.15" customHeight="1">
      <c r="S2496" s="15"/>
      <c r="T2496" s="44"/>
    </row>
    <row r="2497" spans="19:20" ht="25.15" customHeight="1">
      <c r="S2497" s="15"/>
      <c r="T2497" s="44"/>
    </row>
    <row r="2498" spans="19:20" ht="25.15" customHeight="1">
      <c r="S2498" s="15"/>
      <c r="T2498" s="44"/>
    </row>
    <row r="2499" spans="19:20" ht="25.15" customHeight="1">
      <c r="S2499" s="15"/>
      <c r="T2499" s="44"/>
    </row>
    <row r="2500" spans="19:20" ht="25.15" customHeight="1">
      <c r="S2500" s="15"/>
      <c r="T2500" s="44"/>
    </row>
    <row r="2501" spans="19:20" ht="25.15" customHeight="1">
      <c r="S2501" s="15"/>
      <c r="T2501" s="44"/>
    </row>
    <row r="2502" spans="19:20" ht="25.15" customHeight="1">
      <c r="S2502" s="15"/>
      <c r="T2502" s="44"/>
    </row>
    <row r="2503" spans="19:20" ht="25.15" customHeight="1">
      <c r="S2503" s="15"/>
      <c r="T2503" s="44"/>
    </row>
    <row r="2504" spans="19:20" ht="25.15" customHeight="1">
      <c r="S2504" s="15"/>
      <c r="T2504" s="44"/>
    </row>
    <row r="2505" spans="19:20" ht="25.15" customHeight="1">
      <c r="S2505" s="15"/>
      <c r="T2505" s="44"/>
    </row>
    <row r="2506" spans="19:20" ht="25.15" customHeight="1">
      <c r="S2506" s="15"/>
      <c r="T2506" s="44"/>
    </row>
    <row r="2507" spans="19:20" ht="25.15" customHeight="1">
      <c r="S2507" s="15"/>
      <c r="T2507" s="44"/>
    </row>
    <row r="2508" spans="19:20" ht="25.15" customHeight="1">
      <c r="S2508" s="15"/>
      <c r="T2508" s="44"/>
    </row>
    <row r="2509" spans="19:20" ht="25.15" customHeight="1">
      <c r="S2509" s="15"/>
      <c r="T2509" s="44"/>
    </row>
    <row r="2510" spans="19:20" ht="25.15" customHeight="1">
      <c r="S2510" s="15"/>
      <c r="T2510" s="44"/>
    </row>
    <row r="2511" spans="19:20" ht="25.15" customHeight="1">
      <c r="S2511" s="15"/>
      <c r="T2511" s="44"/>
    </row>
    <row r="2512" spans="19:20" ht="25.15" customHeight="1">
      <c r="S2512" s="15"/>
      <c r="T2512" s="44"/>
    </row>
    <row r="2513" spans="19:20" ht="25.15" customHeight="1">
      <c r="S2513" s="15"/>
      <c r="T2513" s="44"/>
    </row>
    <row r="2514" spans="19:20" ht="25.15" customHeight="1">
      <c r="S2514" s="15"/>
      <c r="T2514" s="44"/>
    </row>
    <row r="2515" spans="19:20" ht="25.15" customHeight="1">
      <c r="S2515" s="15"/>
      <c r="T2515" s="44"/>
    </row>
    <row r="2516" spans="19:20" ht="25.15" customHeight="1">
      <c r="S2516" s="15"/>
      <c r="T2516" s="44"/>
    </row>
    <row r="2517" spans="19:20" ht="25.15" customHeight="1">
      <c r="S2517" s="15"/>
      <c r="T2517" s="44"/>
    </row>
    <row r="2518" spans="19:20" ht="25.15" customHeight="1">
      <c r="S2518" s="15"/>
      <c r="T2518" s="44"/>
    </row>
    <row r="2519" spans="19:20" ht="25.15" customHeight="1">
      <c r="S2519" s="15"/>
      <c r="T2519" s="44"/>
    </row>
    <row r="2520" spans="19:20" ht="25.15" customHeight="1">
      <c r="S2520" s="15"/>
      <c r="T2520" s="44"/>
    </row>
    <row r="2521" spans="19:20" ht="25.15" customHeight="1">
      <c r="S2521" s="15"/>
      <c r="T2521" s="44"/>
    </row>
    <row r="2522" spans="19:20" ht="25.15" customHeight="1">
      <c r="S2522" s="15"/>
      <c r="T2522" s="44"/>
    </row>
    <row r="2523" spans="19:20" ht="25.15" customHeight="1">
      <c r="S2523" s="15"/>
      <c r="T2523" s="44"/>
    </row>
    <row r="2524" spans="19:20" ht="25.15" customHeight="1">
      <c r="S2524" s="15"/>
      <c r="T2524" s="44"/>
    </row>
    <row r="2525" spans="19:20" ht="25.15" customHeight="1">
      <c r="S2525" s="15"/>
      <c r="T2525" s="44"/>
    </row>
    <row r="2526" spans="19:20" ht="25.15" customHeight="1">
      <c r="S2526" s="15"/>
      <c r="T2526" s="44"/>
    </row>
    <row r="2527" spans="19:20" ht="25.15" customHeight="1">
      <c r="S2527" s="15"/>
      <c r="T2527" s="44"/>
    </row>
    <row r="2528" spans="19:20" ht="25.15" customHeight="1">
      <c r="S2528" s="15"/>
      <c r="T2528" s="44"/>
    </row>
    <row r="2529" spans="19:20" ht="25.15" customHeight="1">
      <c r="S2529" s="15"/>
      <c r="T2529" s="44"/>
    </row>
    <row r="2530" spans="19:20" ht="25.15" customHeight="1">
      <c r="S2530" s="15"/>
      <c r="T2530" s="44"/>
    </row>
    <row r="2531" spans="19:20" ht="25.15" customHeight="1">
      <c r="S2531" s="15"/>
      <c r="T2531" s="44"/>
    </row>
    <row r="2532" spans="19:20" ht="25.15" customHeight="1">
      <c r="S2532" s="15"/>
      <c r="T2532" s="44"/>
    </row>
    <row r="2533" spans="19:20" ht="25.15" customHeight="1">
      <c r="S2533" s="15"/>
      <c r="T2533" s="44"/>
    </row>
    <row r="2534" spans="19:20" ht="25.15" customHeight="1">
      <c r="S2534" s="15"/>
      <c r="T2534" s="44"/>
    </row>
    <row r="2535" spans="19:20" ht="25.15" customHeight="1">
      <c r="S2535" s="15"/>
      <c r="T2535" s="44"/>
    </row>
    <row r="2536" spans="19:20" ht="25.15" customHeight="1">
      <c r="S2536" s="15"/>
      <c r="T2536" s="44"/>
    </row>
    <row r="2537" spans="19:20" ht="25.15" customHeight="1">
      <c r="S2537" s="15"/>
      <c r="T2537" s="44"/>
    </row>
    <row r="2538" spans="19:20" ht="25.15" customHeight="1">
      <c r="S2538" s="15"/>
      <c r="T2538" s="44"/>
    </row>
    <row r="2539" spans="19:20" ht="25.15" customHeight="1">
      <c r="S2539" s="15"/>
      <c r="T2539" s="44"/>
    </row>
    <row r="2540" spans="19:20" ht="25.15" customHeight="1">
      <c r="S2540" s="15"/>
      <c r="T2540" s="44"/>
    </row>
    <row r="2541" spans="19:20" ht="25.15" customHeight="1">
      <c r="S2541" s="15"/>
      <c r="T2541" s="44"/>
    </row>
    <row r="2542" spans="19:20" ht="25.15" customHeight="1">
      <c r="S2542" s="15"/>
      <c r="T2542" s="44"/>
    </row>
    <row r="2543" spans="19:20" ht="25.15" customHeight="1">
      <c r="S2543" s="15"/>
      <c r="T2543" s="44"/>
    </row>
    <row r="2544" spans="19:20" ht="25.15" customHeight="1">
      <c r="S2544" s="15"/>
      <c r="T2544" s="44"/>
    </row>
    <row r="2545" spans="19:20" ht="25.15" customHeight="1">
      <c r="S2545" s="15"/>
      <c r="T2545" s="44"/>
    </row>
    <row r="2546" spans="19:20" ht="25.15" customHeight="1">
      <c r="S2546" s="15"/>
      <c r="T2546" s="44"/>
    </row>
    <row r="2547" spans="19:20" ht="25.15" customHeight="1">
      <c r="S2547" s="15"/>
      <c r="T2547" s="44"/>
    </row>
    <row r="2548" spans="19:20" ht="25.15" customHeight="1">
      <c r="S2548" s="15"/>
      <c r="T2548" s="44"/>
    </row>
    <row r="2549" spans="19:20" ht="25.15" customHeight="1">
      <c r="S2549" s="15"/>
      <c r="T2549" s="44"/>
    </row>
    <row r="2550" spans="19:20" ht="25.15" customHeight="1">
      <c r="S2550" s="15"/>
      <c r="T2550" s="44"/>
    </row>
    <row r="2551" spans="19:20" ht="25.15" customHeight="1">
      <c r="S2551" s="15"/>
      <c r="T2551" s="44"/>
    </row>
    <row r="2552" spans="19:20" ht="25.15" customHeight="1">
      <c r="S2552" s="15"/>
      <c r="T2552" s="44"/>
    </row>
    <row r="2553" spans="19:20" ht="25.15" customHeight="1">
      <c r="S2553" s="15"/>
      <c r="T2553" s="44"/>
    </row>
    <row r="2554" spans="19:20" ht="25.15" customHeight="1">
      <c r="S2554" s="15"/>
      <c r="T2554" s="44"/>
    </row>
    <row r="2555" spans="19:20" ht="25.15" customHeight="1">
      <c r="S2555" s="15"/>
      <c r="T2555" s="44"/>
    </row>
    <row r="2556" spans="19:20" ht="25.15" customHeight="1">
      <c r="S2556" s="15"/>
      <c r="T2556" s="44"/>
    </row>
    <row r="2557" spans="19:20" ht="25.15" customHeight="1">
      <c r="S2557" s="15"/>
      <c r="T2557" s="44"/>
    </row>
    <row r="2558" spans="19:20" ht="25.15" customHeight="1">
      <c r="S2558" s="15"/>
      <c r="T2558" s="44"/>
    </row>
    <row r="2559" spans="19:20" ht="25.15" customHeight="1">
      <c r="S2559" s="15"/>
      <c r="T2559" s="44"/>
    </row>
    <row r="2560" spans="19:20" ht="25.15" customHeight="1">
      <c r="S2560" s="15"/>
      <c r="T2560" s="44"/>
    </row>
    <row r="2561" spans="19:20" ht="25.15" customHeight="1">
      <c r="S2561" s="15"/>
      <c r="T2561" s="44"/>
    </row>
    <row r="2562" spans="19:20" ht="25.15" customHeight="1">
      <c r="S2562" s="15"/>
      <c r="T2562" s="44"/>
    </row>
    <row r="2563" spans="19:20" ht="25.15" customHeight="1">
      <c r="S2563" s="15"/>
      <c r="T2563" s="44"/>
    </row>
    <row r="2564" spans="19:20" ht="25.15" customHeight="1">
      <c r="S2564" s="15"/>
      <c r="T2564" s="44"/>
    </row>
    <row r="2565" spans="19:20" ht="25.15" customHeight="1">
      <c r="S2565" s="15"/>
      <c r="T2565" s="44"/>
    </row>
    <row r="2566" spans="19:20" ht="25.15" customHeight="1">
      <c r="S2566" s="15"/>
      <c r="T2566" s="44"/>
    </row>
    <row r="2567" spans="19:20" ht="25.15" customHeight="1">
      <c r="S2567" s="15"/>
      <c r="T2567" s="44"/>
    </row>
    <row r="2568" spans="19:20" ht="25.15" customHeight="1">
      <c r="S2568" s="15"/>
      <c r="T2568" s="44"/>
    </row>
    <row r="2569" spans="19:20" ht="25.15" customHeight="1">
      <c r="S2569" s="15"/>
      <c r="T2569" s="44"/>
    </row>
    <row r="2570" spans="19:20" ht="25.15" customHeight="1">
      <c r="S2570" s="15"/>
      <c r="T2570" s="44"/>
    </row>
    <row r="2571" spans="19:20" ht="25.15" customHeight="1">
      <c r="S2571" s="15"/>
      <c r="T2571" s="44"/>
    </row>
    <row r="2572" spans="19:20" ht="25.15" customHeight="1">
      <c r="S2572" s="15"/>
      <c r="T2572" s="44"/>
    </row>
    <row r="2573" spans="19:20" ht="25.15" customHeight="1">
      <c r="S2573" s="15"/>
      <c r="T2573" s="44"/>
    </row>
    <row r="2574" spans="19:20" ht="25.15" customHeight="1">
      <c r="S2574" s="15"/>
      <c r="T2574" s="44"/>
    </row>
    <row r="2575" spans="19:20" ht="25.15" customHeight="1">
      <c r="S2575" s="15"/>
      <c r="T2575" s="44"/>
    </row>
    <row r="2576" spans="19:20" ht="25.15" customHeight="1">
      <c r="S2576" s="15"/>
      <c r="T2576" s="44"/>
    </row>
    <row r="2577" spans="19:20" ht="25.15" customHeight="1">
      <c r="S2577" s="15"/>
      <c r="T2577" s="44"/>
    </row>
    <row r="2578" spans="19:20" ht="25.15" customHeight="1">
      <c r="S2578" s="15"/>
      <c r="T2578" s="44"/>
    </row>
    <row r="2579" spans="19:20" ht="25.15" customHeight="1">
      <c r="S2579" s="15"/>
      <c r="T2579" s="44"/>
    </row>
    <row r="2580" spans="19:20" ht="25.15" customHeight="1">
      <c r="S2580" s="15"/>
      <c r="T2580" s="44"/>
    </row>
    <row r="2581" spans="19:20" ht="25.15" customHeight="1">
      <c r="S2581" s="15"/>
      <c r="T2581" s="44"/>
    </row>
    <row r="2582" spans="19:20" ht="25.15" customHeight="1">
      <c r="S2582" s="15"/>
      <c r="T2582" s="44"/>
    </row>
    <row r="2583" spans="19:20" ht="25.15" customHeight="1">
      <c r="S2583" s="15"/>
      <c r="T2583" s="44"/>
    </row>
    <row r="2584" spans="19:20" ht="25.15" customHeight="1">
      <c r="S2584" s="15"/>
      <c r="T2584" s="44"/>
    </row>
    <row r="2585" spans="19:20" ht="25.15" customHeight="1">
      <c r="S2585" s="15"/>
      <c r="T2585" s="44"/>
    </row>
    <row r="2586" spans="19:20" ht="25.15" customHeight="1">
      <c r="S2586" s="15"/>
      <c r="T2586" s="44"/>
    </row>
    <row r="2587" spans="19:20" ht="25.15" customHeight="1">
      <c r="S2587" s="15"/>
      <c r="T2587" s="44"/>
    </row>
    <row r="2588" spans="19:20" ht="25.15" customHeight="1">
      <c r="S2588" s="15"/>
      <c r="T2588" s="44"/>
    </row>
    <row r="2589" spans="19:20" ht="25.15" customHeight="1">
      <c r="S2589" s="15"/>
      <c r="T2589" s="44"/>
    </row>
    <row r="2590" spans="19:20" ht="25.15" customHeight="1">
      <c r="S2590" s="15"/>
      <c r="T2590" s="44"/>
    </row>
    <row r="2591" spans="19:20" ht="25.15" customHeight="1">
      <c r="S2591" s="15"/>
      <c r="T2591" s="44"/>
    </row>
    <row r="2592" spans="19:20" ht="25.15" customHeight="1">
      <c r="S2592" s="15"/>
      <c r="T2592" s="44"/>
    </row>
    <row r="2593" spans="19:20" ht="25.15" customHeight="1">
      <c r="S2593" s="15"/>
      <c r="T2593" s="44"/>
    </row>
    <row r="2594" spans="19:20" ht="25.15" customHeight="1">
      <c r="S2594" s="15"/>
      <c r="T2594" s="44"/>
    </row>
    <row r="2595" spans="19:20" ht="25.15" customHeight="1">
      <c r="S2595" s="15"/>
      <c r="T2595" s="44"/>
    </row>
    <row r="2596" spans="19:20" ht="25.15" customHeight="1">
      <c r="S2596" s="15"/>
      <c r="T2596" s="44"/>
    </row>
    <row r="2597" spans="19:20" ht="25.15" customHeight="1">
      <c r="S2597" s="15"/>
      <c r="T2597" s="44"/>
    </row>
    <row r="2598" spans="19:20" ht="25.15" customHeight="1">
      <c r="S2598" s="15"/>
      <c r="T2598" s="44"/>
    </row>
    <row r="2599" spans="19:20" ht="25.15" customHeight="1">
      <c r="S2599" s="15"/>
      <c r="T2599" s="44"/>
    </row>
    <row r="2600" spans="19:20" ht="25.15" customHeight="1">
      <c r="S2600" s="15"/>
      <c r="T2600" s="44"/>
    </row>
    <row r="2601" spans="19:20" ht="25.15" customHeight="1">
      <c r="S2601" s="15"/>
      <c r="T2601" s="44"/>
    </row>
    <row r="2602" spans="19:20" ht="25.15" customHeight="1">
      <c r="S2602" s="15"/>
      <c r="T2602" s="44"/>
    </row>
    <row r="2603" spans="19:20" ht="25.15" customHeight="1">
      <c r="S2603" s="15"/>
      <c r="T2603" s="44"/>
    </row>
    <row r="2604" spans="19:20" ht="25.15" customHeight="1">
      <c r="S2604" s="15"/>
      <c r="T2604" s="44"/>
    </row>
    <row r="2605" spans="19:20" ht="25.15" customHeight="1">
      <c r="S2605" s="15"/>
      <c r="T2605" s="44"/>
    </row>
    <row r="2606" spans="19:20" ht="25.15" customHeight="1">
      <c r="S2606" s="15"/>
      <c r="T2606" s="44"/>
    </row>
    <row r="2607" spans="19:20" ht="25.15" customHeight="1">
      <c r="S2607" s="15"/>
      <c r="T2607" s="44"/>
    </row>
    <row r="2608" spans="19:20" ht="25.15" customHeight="1">
      <c r="S2608" s="15"/>
      <c r="T2608" s="44"/>
    </row>
    <row r="2609" spans="19:20" ht="25.15" customHeight="1">
      <c r="S2609" s="15"/>
      <c r="T2609" s="44"/>
    </row>
    <row r="2610" spans="19:20" ht="25.15" customHeight="1">
      <c r="S2610" s="15"/>
      <c r="T2610" s="44"/>
    </row>
    <row r="2611" spans="19:20" ht="25.15" customHeight="1">
      <c r="S2611" s="15"/>
      <c r="T2611" s="44"/>
    </row>
    <row r="2612" spans="19:20" ht="25.15" customHeight="1">
      <c r="S2612" s="15"/>
      <c r="T2612" s="44"/>
    </row>
    <row r="2613" spans="19:20" ht="25.15" customHeight="1">
      <c r="S2613" s="15"/>
      <c r="T2613" s="44"/>
    </row>
    <row r="2614" spans="19:20" ht="25.15" customHeight="1">
      <c r="S2614" s="15"/>
      <c r="T2614" s="44"/>
    </row>
    <row r="2615" spans="19:20" ht="25.15" customHeight="1">
      <c r="S2615" s="15"/>
      <c r="T2615" s="44"/>
    </row>
    <row r="2616" spans="19:20" ht="25.15" customHeight="1">
      <c r="S2616" s="15"/>
      <c r="T2616" s="44"/>
    </row>
    <row r="2617" spans="19:20" ht="25.15" customHeight="1">
      <c r="S2617" s="15"/>
      <c r="T2617" s="44"/>
    </row>
    <row r="2618" spans="19:20" ht="25.15" customHeight="1">
      <c r="S2618" s="15"/>
      <c r="T2618" s="44"/>
    </row>
    <row r="2619" spans="19:20" ht="25.15" customHeight="1">
      <c r="S2619" s="15"/>
      <c r="T2619" s="44"/>
    </row>
    <row r="2620" spans="19:20" ht="25.15" customHeight="1">
      <c r="S2620" s="15"/>
      <c r="T2620" s="44"/>
    </row>
    <row r="2621" spans="19:20" ht="25.15" customHeight="1">
      <c r="S2621" s="15"/>
      <c r="T2621" s="44"/>
    </row>
    <row r="2622" spans="19:20" ht="25.15" customHeight="1">
      <c r="S2622" s="15"/>
      <c r="T2622" s="44"/>
    </row>
    <row r="2623" spans="19:20" ht="25.15" customHeight="1">
      <c r="S2623" s="15"/>
      <c r="T2623" s="44"/>
    </row>
    <row r="2624" spans="19:20" ht="25.15" customHeight="1">
      <c r="S2624" s="15"/>
      <c r="T2624" s="44"/>
    </row>
    <row r="2625" spans="19:20" ht="25.15" customHeight="1">
      <c r="S2625" s="15"/>
      <c r="T2625" s="44"/>
    </row>
    <row r="2626" spans="19:20" ht="25.15" customHeight="1">
      <c r="S2626" s="15"/>
      <c r="T2626" s="44"/>
    </row>
    <row r="2627" spans="19:20" ht="25.15" customHeight="1">
      <c r="S2627" s="15"/>
      <c r="T2627" s="44"/>
    </row>
    <row r="2628" spans="19:20" ht="25.15" customHeight="1">
      <c r="S2628" s="15"/>
      <c r="T2628" s="44"/>
    </row>
    <row r="2629" spans="19:20" ht="25.15" customHeight="1">
      <c r="S2629" s="15"/>
      <c r="T2629" s="44"/>
    </row>
    <row r="2630" spans="19:20" ht="25.15" customHeight="1">
      <c r="S2630" s="15"/>
      <c r="T2630" s="44"/>
    </row>
    <row r="2631" spans="19:20" ht="25.15" customHeight="1">
      <c r="S2631" s="15"/>
      <c r="T2631" s="44"/>
    </row>
    <row r="2632" spans="19:20" ht="25.15" customHeight="1">
      <c r="S2632" s="15"/>
      <c r="T2632" s="44"/>
    </row>
    <row r="2633" spans="19:20" ht="25.15" customHeight="1">
      <c r="S2633" s="15"/>
      <c r="T2633" s="44"/>
    </row>
    <row r="2634" spans="19:20" ht="25.15" customHeight="1">
      <c r="S2634" s="15"/>
      <c r="T2634" s="44"/>
    </row>
    <row r="2635" spans="19:20" ht="25.15" customHeight="1">
      <c r="S2635" s="15"/>
      <c r="T2635" s="44"/>
    </row>
    <row r="2636" spans="19:20" ht="25.15" customHeight="1">
      <c r="S2636" s="15"/>
      <c r="T2636" s="44"/>
    </row>
    <row r="2637" spans="19:20" ht="25.15" customHeight="1">
      <c r="S2637" s="15"/>
      <c r="T2637" s="44"/>
    </row>
    <row r="2638" spans="19:20" ht="25.15" customHeight="1">
      <c r="S2638" s="15"/>
      <c r="T2638" s="44"/>
    </row>
    <row r="2639" spans="19:20" ht="25.15" customHeight="1">
      <c r="S2639" s="15"/>
      <c r="T2639" s="44"/>
    </row>
    <row r="2640" spans="19:20" ht="25.15" customHeight="1">
      <c r="S2640" s="15"/>
      <c r="T2640" s="44"/>
    </row>
    <row r="2641" spans="19:20" ht="25.15" customHeight="1">
      <c r="S2641" s="15"/>
      <c r="T2641" s="44"/>
    </row>
    <row r="2642" spans="19:20" ht="25.15" customHeight="1">
      <c r="S2642" s="15"/>
      <c r="T2642" s="44"/>
    </row>
    <row r="2643" spans="19:20" ht="25.15" customHeight="1">
      <c r="S2643" s="15"/>
      <c r="T2643" s="44"/>
    </row>
    <row r="2644" spans="19:20" ht="25.15" customHeight="1">
      <c r="S2644" s="15"/>
      <c r="T2644" s="44"/>
    </row>
    <row r="2645" spans="19:20" ht="25.15" customHeight="1">
      <c r="S2645" s="15"/>
      <c r="T2645" s="44"/>
    </row>
    <row r="2646" spans="19:20" ht="25.15" customHeight="1">
      <c r="S2646" s="15"/>
      <c r="T2646" s="44"/>
    </row>
    <row r="2647" spans="19:20" ht="25.15" customHeight="1">
      <c r="S2647" s="15"/>
      <c r="T2647" s="44"/>
    </row>
    <row r="2648" spans="19:20" ht="25.15" customHeight="1">
      <c r="S2648" s="15"/>
      <c r="T2648" s="44"/>
    </row>
    <row r="2649" spans="19:20" ht="25.15" customHeight="1">
      <c r="S2649" s="15"/>
      <c r="T2649" s="44"/>
    </row>
    <row r="2650" spans="19:20" ht="25.15" customHeight="1">
      <c r="S2650" s="15"/>
      <c r="T2650" s="44"/>
    </row>
    <row r="2651" spans="19:20" ht="25.15" customHeight="1">
      <c r="S2651" s="15"/>
      <c r="T2651" s="44"/>
    </row>
    <row r="2652" spans="19:20" ht="25.15" customHeight="1">
      <c r="S2652" s="15"/>
      <c r="T2652" s="44"/>
    </row>
    <row r="2653" spans="19:20" ht="25.15" customHeight="1">
      <c r="S2653" s="15"/>
      <c r="T2653" s="44"/>
    </row>
    <row r="2654" spans="19:20" ht="25.15" customHeight="1">
      <c r="S2654" s="15"/>
      <c r="T2654" s="44"/>
    </row>
    <row r="2655" spans="19:20" ht="25.15" customHeight="1">
      <c r="S2655" s="15"/>
      <c r="T2655" s="44"/>
    </row>
    <row r="2656" spans="19:20" ht="25.15" customHeight="1">
      <c r="S2656" s="15"/>
      <c r="T2656" s="44"/>
    </row>
    <row r="2657" spans="19:20" ht="25.15" customHeight="1">
      <c r="S2657" s="15"/>
      <c r="T2657" s="44"/>
    </row>
    <row r="2658" spans="19:20" ht="25.15" customHeight="1">
      <c r="S2658" s="15"/>
      <c r="T2658" s="44"/>
    </row>
    <row r="2659" spans="19:20" ht="25.15" customHeight="1">
      <c r="S2659" s="15"/>
      <c r="T2659" s="44"/>
    </row>
    <row r="2660" spans="19:20" ht="25.15" customHeight="1">
      <c r="S2660" s="15"/>
      <c r="T2660" s="44"/>
    </row>
    <row r="2661" spans="19:20" ht="25.15" customHeight="1">
      <c r="S2661" s="15"/>
      <c r="T2661" s="44"/>
    </row>
    <row r="2662" spans="19:20" ht="25.15" customHeight="1">
      <c r="S2662" s="15"/>
      <c r="T2662" s="44"/>
    </row>
    <row r="2663" spans="19:20" ht="25.15" customHeight="1">
      <c r="S2663" s="15"/>
      <c r="T2663" s="44"/>
    </row>
    <row r="2664" spans="19:20" ht="25.15" customHeight="1">
      <c r="S2664" s="15"/>
      <c r="T2664" s="44"/>
    </row>
    <row r="2665" spans="19:20" ht="25.15" customHeight="1">
      <c r="S2665" s="15"/>
      <c r="T2665" s="44"/>
    </row>
    <row r="2666" spans="19:20" ht="25.15" customHeight="1">
      <c r="S2666" s="15"/>
      <c r="T2666" s="44"/>
    </row>
    <row r="2667" spans="19:20" ht="25.15" customHeight="1">
      <c r="S2667" s="15"/>
      <c r="T2667" s="44"/>
    </row>
    <row r="2668" spans="19:20" ht="25.15" customHeight="1">
      <c r="S2668" s="15"/>
      <c r="T2668" s="44"/>
    </row>
    <row r="2669" spans="19:20" ht="25.15" customHeight="1">
      <c r="S2669" s="15"/>
      <c r="T2669" s="44"/>
    </row>
    <row r="2670" spans="19:20" ht="25.15" customHeight="1">
      <c r="S2670" s="15"/>
      <c r="T2670" s="44"/>
    </row>
    <row r="2671" spans="19:20" ht="25.15" customHeight="1">
      <c r="S2671" s="15"/>
      <c r="T2671" s="44"/>
    </row>
    <row r="2672" spans="19:20" ht="25.15" customHeight="1">
      <c r="S2672" s="15"/>
      <c r="T2672" s="44"/>
    </row>
    <row r="2673" spans="19:20" ht="25.15" customHeight="1">
      <c r="S2673" s="15"/>
      <c r="T2673" s="44"/>
    </row>
    <row r="2674" spans="19:20" ht="25.15" customHeight="1">
      <c r="S2674" s="15"/>
      <c r="T2674" s="44"/>
    </row>
    <row r="2675" spans="19:20" ht="25.15" customHeight="1">
      <c r="S2675" s="15"/>
      <c r="T2675" s="44"/>
    </row>
    <row r="2676" spans="19:20" ht="25.15" customHeight="1">
      <c r="S2676" s="15"/>
      <c r="T2676" s="44"/>
    </row>
    <row r="2677" spans="19:20" ht="25.15" customHeight="1">
      <c r="S2677" s="15"/>
      <c r="T2677" s="44"/>
    </row>
    <row r="2678" spans="19:20" ht="25.15" customHeight="1">
      <c r="S2678" s="15"/>
      <c r="T2678" s="44"/>
    </row>
    <row r="2679" spans="19:20" ht="25.15" customHeight="1">
      <c r="S2679" s="15"/>
      <c r="T2679" s="44"/>
    </row>
    <row r="2680" spans="19:20" ht="25.15" customHeight="1">
      <c r="S2680" s="15"/>
      <c r="T2680" s="44"/>
    </row>
    <row r="2681" spans="19:20" ht="25.15" customHeight="1">
      <c r="S2681" s="15"/>
      <c r="T2681" s="44"/>
    </row>
    <row r="2682" spans="19:20" ht="25.15" customHeight="1">
      <c r="S2682" s="15"/>
      <c r="T2682" s="44"/>
    </row>
    <row r="2683" spans="19:20" ht="25.15" customHeight="1">
      <c r="S2683" s="15"/>
      <c r="T2683" s="44"/>
    </row>
    <row r="2684" spans="19:20" ht="25.15" customHeight="1">
      <c r="S2684" s="15"/>
      <c r="T2684" s="44"/>
    </row>
    <row r="2685" spans="19:20" ht="25.15" customHeight="1">
      <c r="S2685" s="15"/>
      <c r="T2685" s="44"/>
    </row>
    <row r="2686" spans="19:20" ht="25.15" customHeight="1">
      <c r="S2686" s="15"/>
      <c r="T2686" s="44"/>
    </row>
    <row r="2687" spans="19:20" ht="25.15" customHeight="1">
      <c r="S2687" s="15"/>
      <c r="T2687" s="44"/>
    </row>
    <row r="2688" spans="19:20" ht="25.15" customHeight="1">
      <c r="S2688" s="15"/>
      <c r="T2688" s="44"/>
    </row>
    <row r="2689" spans="19:20" ht="25.15" customHeight="1">
      <c r="S2689" s="15"/>
      <c r="T2689" s="44"/>
    </row>
    <row r="2690" spans="19:20" ht="25.15" customHeight="1">
      <c r="S2690" s="15"/>
      <c r="T2690" s="44"/>
    </row>
    <row r="2691" spans="19:20" ht="25.15" customHeight="1">
      <c r="S2691" s="15"/>
      <c r="T2691" s="44"/>
    </row>
    <row r="2692" spans="19:20" ht="25.15" customHeight="1">
      <c r="S2692" s="15"/>
      <c r="T2692" s="44"/>
    </row>
    <row r="2693" spans="19:20" ht="25.15" customHeight="1">
      <c r="S2693" s="15"/>
      <c r="T2693" s="44"/>
    </row>
    <row r="2694" spans="19:20" ht="25.15" customHeight="1">
      <c r="S2694" s="15"/>
      <c r="T2694" s="44"/>
    </row>
    <row r="2695" spans="19:20" ht="25.15" customHeight="1">
      <c r="S2695" s="15"/>
      <c r="T2695" s="44"/>
    </row>
    <row r="2696" spans="19:20" ht="25.15" customHeight="1">
      <c r="S2696" s="15"/>
      <c r="T2696" s="44"/>
    </row>
    <row r="2697" spans="19:20" ht="25.15" customHeight="1">
      <c r="S2697" s="15"/>
      <c r="T2697" s="44"/>
    </row>
    <row r="2698" spans="19:20" ht="25.15" customHeight="1">
      <c r="S2698" s="15"/>
      <c r="T2698" s="44"/>
    </row>
    <row r="2699" spans="19:20" ht="25.15" customHeight="1">
      <c r="S2699" s="15"/>
      <c r="T2699" s="44"/>
    </row>
    <row r="2700" spans="19:20" ht="25.15" customHeight="1">
      <c r="S2700" s="15"/>
      <c r="T2700" s="44"/>
    </row>
    <row r="2701" spans="19:20" ht="25.15" customHeight="1">
      <c r="S2701" s="15"/>
      <c r="T2701" s="44"/>
    </row>
    <row r="2702" spans="19:20" ht="25.15" customHeight="1">
      <c r="S2702" s="15"/>
      <c r="T2702" s="44"/>
    </row>
    <row r="2703" spans="19:20" ht="25.15" customHeight="1">
      <c r="S2703" s="15"/>
      <c r="T2703" s="44"/>
    </row>
    <row r="2704" spans="19:20" ht="25.15" customHeight="1">
      <c r="S2704" s="15"/>
      <c r="T2704" s="44"/>
    </row>
    <row r="2705" spans="19:20" ht="25.15" customHeight="1">
      <c r="S2705" s="15"/>
      <c r="T2705" s="44"/>
    </row>
    <row r="2706" spans="19:20" ht="25.15" customHeight="1">
      <c r="S2706" s="15"/>
      <c r="T2706" s="44"/>
    </row>
    <row r="2707" spans="19:20" ht="25.15" customHeight="1">
      <c r="S2707" s="15"/>
      <c r="T2707" s="44"/>
    </row>
    <row r="2708" spans="19:20" ht="25.15" customHeight="1">
      <c r="S2708" s="15"/>
      <c r="T2708" s="44"/>
    </row>
    <row r="2709" spans="19:20" ht="25.15" customHeight="1">
      <c r="S2709" s="15"/>
      <c r="T2709" s="44"/>
    </row>
    <row r="2710" spans="19:20" ht="25.15" customHeight="1">
      <c r="S2710" s="15"/>
      <c r="T2710" s="44"/>
    </row>
    <row r="2711" spans="19:20" ht="25.15" customHeight="1">
      <c r="S2711" s="15"/>
      <c r="T2711" s="44"/>
    </row>
    <row r="2712" spans="19:20" ht="25.15" customHeight="1">
      <c r="S2712" s="15"/>
      <c r="T2712" s="44"/>
    </row>
    <row r="2713" spans="19:20" ht="25.15" customHeight="1">
      <c r="S2713" s="15"/>
      <c r="T2713" s="44"/>
    </row>
    <row r="2714" spans="19:20" ht="25.15" customHeight="1">
      <c r="S2714" s="15"/>
      <c r="T2714" s="44"/>
    </row>
    <row r="2715" spans="19:20" ht="25.15" customHeight="1">
      <c r="S2715" s="15"/>
      <c r="T2715" s="44"/>
    </row>
    <row r="2716" spans="19:20" ht="25.15" customHeight="1">
      <c r="S2716" s="15"/>
      <c r="T2716" s="44"/>
    </row>
    <row r="2717" spans="19:20" ht="25.15" customHeight="1">
      <c r="S2717" s="15"/>
      <c r="T2717" s="44"/>
    </row>
    <row r="2718" spans="19:20" ht="25.15" customHeight="1">
      <c r="S2718" s="15"/>
      <c r="T2718" s="44"/>
    </row>
    <row r="2719" spans="19:20" ht="25.15" customHeight="1">
      <c r="S2719" s="15"/>
      <c r="T2719" s="44"/>
    </row>
    <row r="2720" spans="19:20" ht="25.15" customHeight="1">
      <c r="S2720" s="15"/>
      <c r="T2720" s="44"/>
    </row>
    <row r="2721" spans="19:20" ht="25.15" customHeight="1">
      <c r="S2721" s="15"/>
      <c r="T2721" s="44"/>
    </row>
    <row r="2722" spans="19:20" ht="25.15" customHeight="1">
      <c r="S2722" s="15"/>
      <c r="T2722" s="44"/>
    </row>
    <row r="2723" spans="19:20" ht="25.15" customHeight="1">
      <c r="S2723" s="15"/>
      <c r="T2723" s="44"/>
    </row>
    <row r="2724" spans="19:20" ht="25.15" customHeight="1">
      <c r="S2724" s="15"/>
      <c r="T2724" s="44"/>
    </row>
    <row r="2725" spans="19:20" ht="25.15" customHeight="1">
      <c r="S2725" s="15"/>
      <c r="T2725" s="44"/>
    </row>
    <row r="2726" spans="19:20" ht="25.15" customHeight="1">
      <c r="S2726" s="15"/>
      <c r="T2726" s="44"/>
    </row>
    <row r="2727" spans="19:20" ht="25.15" customHeight="1">
      <c r="S2727" s="15"/>
      <c r="T2727" s="44"/>
    </row>
    <row r="2728" spans="19:20" ht="25.15" customHeight="1">
      <c r="S2728" s="15"/>
      <c r="T2728" s="44"/>
    </row>
    <row r="2729" spans="19:20" ht="25.15" customHeight="1">
      <c r="S2729" s="15"/>
      <c r="T2729" s="44"/>
    </row>
    <row r="2730" spans="19:20" ht="25.15" customHeight="1">
      <c r="S2730" s="15"/>
      <c r="T2730" s="44"/>
    </row>
    <row r="2731" spans="19:20" ht="25.15" customHeight="1">
      <c r="S2731" s="15"/>
      <c r="T2731" s="44"/>
    </row>
    <row r="2732" spans="19:20" ht="25.15" customHeight="1">
      <c r="S2732" s="15"/>
      <c r="T2732" s="44"/>
    </row>
    <row r="2733" spans="19:20" ht="25.15" customHeight="1">
      <c r="S2733" s="15"/>
      <c r="T2733" s="44"/>
    </row>
    <row r="2734" spans="19:20" ht="25.15" customHeight="1">
      <c r="S2734" s="15"/>
      <c r="T2734" s="44"/>
    </row>
    <row r="2735" spans="19:20" ht="25.15" customHeight="1">
      <c r="S2735" s="15"/>
      <c r="T2735" s="44"/>
    </row>
    <row r="2736" spans="19:20" ht="25.15" customHeight="1">
      <c r="S2736" s="15"/>
      <c r="T2736" s="44"/>
    </row>
    <row r="2737" spans="19:20" ht="25.15" customHeight="1">
      <c r="S2737" s="15"/>
      <c r="T2737" s="44"/>
    </row>
    <row r="2738" spans="19:20" ht="25.15" customHeight="1">
      <c r="S2738" s="15"/>
      <c r="T2738" s="44"/>
    </row>
    <row r="2739" spans="19:20" ht="25.15" customHeight="1">
      <c r="S2739" s="15"/>
      <c r="T2739" s="44"/>
    </row>
    <row r="2740" spans="19:20" ht="25.15" customHeight="1">
      <c r="S2740" s="15"/>
      <c r="T2740" s="44"/>
    </row>
    <row r="2741" spans="19:20" ht="25.15" customHeight="1">
      <c r="S2741" s="15"/>
      <c r="T2741" s="44"/>
    </row>
    <row r="2742" spans="19:20" ht="25.15" customHeight="1">
      <c r="S2742" s="15"/>
      <c r="T2742" s="44"/>
    </row>
    <row r="2743" spans="19:20" ht="25.15" customHeight="1">
      <c r="S2743" s="15"/>
      <c r="T2743" s="44"/>
    </row>
    <row r="2744" spans="19:20" ht="25.15" customHeight="1">
      <c r="S2744" s="15"/>
      <c r="T2744" s="44"/>
    </row>
    <row r="2745" spans="19:20" ht="25.15" customHeight="1">
      <c r="S2745" s="15"/>
      <c r="T2745" s="44"/>
    </row>
    <row r="2746" spans="19:20" ht="25.15" customHeight="1">
      <c r="S2746" s="15"/>
      <c r="T2746" s="44"/>
    </row>
    <row r="2747" spans="19:20" ht="25.15" customHeight="1">
      <c r="S2747" s="15"/>
      <c r="T2747" s="44"/>
    </row>
    <row r="2748" spans="19:20" ht="25.15" customHeight="1">
      <c r="S2748" s="15"/>
      <c r="T2748" s="44"/>
    </row>
    <row r="2749" spans="19:20" ht="25.15" customHeight="1">
      <c r="S2749" s="15"/>
      <c r="T2749" s="44"/>
    </row>
    <row r="2750" spans="19:20" ht="25.15" customHeight="1">
      <c r="S2750" s="15"/>
      <c r="T2750" s="44"/>
    </row>
    <row r="2751" spans="19:20" ht="25.15" customHeight="1">
      <c r="S2751" s="15"/>
      <c r="T2751" s="44"/>
    </row>
    <row r="2752" spans="19:20" ht="25.15" customHeight="1">
      <c r="S2752" s="15"/>
      <c r="T2752" s="44"/>
    </row>
    <row r="2753" spans="19:20" ht="25.15" customHeight="1">
      <c r="S2753" s="15"/>
      <c r="T2753" s="44"/>
    </row>
    <row r="2754" spans="19:20" ht="25.15" customHeight="1">
      <c r="S2754" s="15"/>
      <c r="T2754" s="44"/>
    </row>
    <row r="2755" spans="19:20" ht="25.15" customHeight="1">
      <c r="S2755" s="15"/>
      <c r="T2755" s="44"/>
    </row>
    <row r="2756" spans="19:20" ht="25.15" customHeight="1">
      <c r="S2756" s="15"/>
      <c r="T2756" s="44"/>
    </row>
    <row r="2757" spans="19:20" ht="25.15" customHeight="1">
      <c r="S2757" s="15"/>
      <c r="T2757" s="44"/>
    </row>
    <row r="2758" spans="19:20" ht="25.15" customHeight="1">
      <c r="S2758" s="15"/>
      <c r="T2758" s="44"/>
    </row>
    <row r="2759" spans="19:20" ht="25.15" customHeight="1">
      <c r="S2759" s="15"/>
      <c r="T2759" s="44"/>
    </row>
    <row r="2760" spans="19:20" ht="25.15" customHeight="1">
      <c r="S2760" s="15"/>
      <c r="T2760" s="44"/>
    </row>
    <row r="2761" spans="19:20" ht="25.15" customHeight="1">
      <c r="S2761" s="15"/>
      <c r="T2761" s="44"/>
    </row>
    <row r="2762" spans="19:20" ht="25.15" customHeight="1">
      <c r="S2762" s="15"/>
      <c r="T2762" s="44"/>
    </row>
    <row r="2763" spans="19:20" ht="25.15" customHeight="1">
      <c r="S2763" s="15"/>
      <c r="T2763" s="44"/>
    </row>
    <row r="2764" spans="19:20" ht="25.15" customHeight="1">
      <c r="S2764" s="15"/>
      <c r="T2764" s="44"/>
    </row>
    <row r="2765" spans="19:20" ht="25.15" customHeight="1">
      <c r="S2765" s="15"/>
      <c r="T2765" s="44"/>
    </row>
    <row r="2766" spans="19:20" ht="25.15" customHeight="1">
      <c r="S2766" s="15"/>
      <c r="T2766" s="44"/>
    </row>
    <row r="2767" spans="19:20" ht="25.15" customHeight="1">
      <c r="S2767" s="15"/>
      <c r="T2767" s="44"/>
    </row>
    <row r="2768" spans="19:20" ht="25.15" customHeight="1">
      <c r="S2768" s="15"/>
      <c r="T2768" s="44"/>
    </row>
    <row r="2769" spans="19:20" ht="25.15" customHeight="1">
      <c r="S2769" s="15"/>
      <c r="T2769" s="44"/>
    </row>
    <row r="2770" spans="19:20" ht="25.15" customHeight="1">
      <c r="S2770" s="15"/>
      <c r="T2770" s="44"/>
    </row>
    <row r="2771" spans="19:20" ht="25.15" customHeight="1">
      <c r="S2771" s="15"/>
      <c r="T2771" s="44"/>
    </row>
    <row r="2772" spans="19:20" ht="25.15" customHeight="1">
      <c r="S2772" s="15"/>
      <c r="T2772" s="44"/>
    </row>
    <row r="2773" spans="19:20" ht="25.15" customHeight="1">
      <c r="S2773" s="15"/>
      <c r="T2773" s="44"/>
    </row>
    <row r="2774" spans="19:20" ht="25.15" customHeight="1">
      <c r="S2774" s="15"/>
      <c r="T2774" s="44"/>
    </row>
    <row r="2775" spans="19:20" ht="25.15" customHeight="1">
      <c r="S2775" s="15"/>
      <c r="T2775" s="44"/>
    </row>
    <row r="2776" spans="19:20" ht="25.15" customHeight="1">
      <c r="S2776" s="15"/>
      <c r="T2776" s="44"/>
    </row>
    <row r="2777" spans="19:20" ht="25.15" customHeight="1">
      <c r="S2777" s="15"/>
      <c r="T2777" s="44"/>
    </row>
    <row r="2778" spans="19:20" ht="25.15" customHeight="1">
      <c r="S2778" s="15"/>
      <c r="T2778" s="44"/>
    </row>
    <row r="2779" spans="19:20" ht="25.15" customHeight="1">
      <c r="S2779" s="15"/>
      <c r="T2779" s="44"/>
    </row>
    <row r="2780" spans="19:20" ht="25.15" customHeight="1">
      <c r="S2780" s="15"/>
      <c r="T2780" s="44"/>
    </row>
    <row r="2781" spans="19:20" ht="25.15" customHeight="1">
      <c r="S2781" s="15"/>
      <c r="T2781" s="44"/>
    </row>
    <row r="2782" spans="19:20" ht="25.15" customHeight="1">
      <c r="S2782" s="15"/>
      <c r="T2782" s="44"/>
    </row>
    <row r="2783" spans="19:20" ht="25.15" customHeight="1">
      <c r="S2783" s="15"/>
      <c r="T2783" s="44"/>
    </row>
    <row r="2784" spans="19:20" ht="25.15" customHeight="1">
      <c r="S2784" s="15"/>
      <c r="T2784" s="44"/>
    </row>
    <row r="2785" spans="19:20" ht="25.15" customHeight="1">
      <c r="S2785" s="15"/>
      <c r="T2785" s="44"/>
    </row>
    <row r="2786" spans="19:20" ht="25.15" customHeight="1">
      <c r="S2786" s="15"/>
      <c r="T2786" s="44"/>
    </row>
    <row r="2787" spans="19:20" ht="25.15" customHeight="1">
      <c r="S2787" s="15"/>
      <c r="T2787" s="44"/>
    </row>
    <row r="2788" spans="19:20" ht="25.15" customHeight="1">
      <c r="S2788" s="15"/>
      <c r="T2788" s="44"/>
    </row>
    <row r="2789" spans="19:20" ht="25.15" customHeight="1">
      <c r="S2789" s="15"/>
      <c r="T2789" s="44"/>
    </row>
    <row r="2790" spans="19:20" ht="25.15" customHeight="1">
      <c r="S2790" s="15"/>
      <c r="T2790" s="44"/>
    </row>
    <row r="2791" spans="19:20" ht="25.15" customHeight="1">
      <c r="S2791" s="15"/>
      <c r="T2791" s="44"/>
    </row>
    <row r="2792" spans="19:20" ht="25.15" customHeight="1">
      <c r="S2792" s="15"/>
      <c r="T2792" s="44"/>
    </row>
    <row r="2793" spans="19:20" ht="25.15" customHeight="1">
      <c r="S2793" s="15"/>
      <c r="T2793" s="44"/>
    </row>
    <row r="2794" spans="19:20" ht="25.15" customHeight="1">
      <c r="S2794" s="15"/>
      <c r="T2794" s="44"/>
    </row>
    <row r="2795" spans="19:20" ht="25.15" customHeight="1">
      <c r="S2795" s="15"/>
      <c r="T2795" s="44"/>
    </row>
    <row r="2796" spans="19:20" ht="25.15" customHeight="1">
      <c r="S2796" s="15"/>
      <c r="T2796" s="44"/>
    </row>
    <row r="2797" spans="19:20" ht="25.15" customHeight="1">
      <c r="S2797" s="15"/>
      <c r="T2797" s="44"/>
    </row>
    <row r="2798" spans="19:20" ht="25.15" customHeight="1">
      <c r="S2798" s="15"/>
      <c r="T2798" s="44"/>
    </row>
    <row r="2799" spans="19:20" ht="25.15" customHeight="1">
      <c r="S2799" s="15"/>
      <c r="T2799" s="44"/>
    </row>
    <row r="2800" spans="19:20" ht="25.15" customHeight="1">
      <c r="S2800" s="15"/>
      <c r="T2800" s="44"/>
    </row>
    <row r="2801" spans="19:20" ht="25.15" customHeight="1">
      <c r="S2801" s="15"/>
      <c r="T2801" s="44"/>
    </row>
    <row r="2802" spans="19:20" ht="25.15" customHeight="1">
      <c r="S2802" s="15"/>
      <c r="T2802" s="44"/>
    </row>
    <row r="2803" spans="19:20" ht="25.15" customHeight="1">
      <c r="S2803" s="15"/>
      <c r="T2803" s="44"/>
    </row>
    <row r="2804" spans="19:20" ht="25.15" customHeight="1">
      <c r="S2804" s="15"/>
      <c r="T2804" s="44"/>
    </row>
    <row r="2805" spans="19:20" ht="25.15" customHeight="1">
      <c r="S2805" s="15"/>
      <c r="T2805" s="44"/>
    </row>
    <row r="2806" spans="19:20" ht="25.15" customHeight="1">
      <c r="S2806" s="15"/>
      <c r="T2806" s="44"/>
    </row>
    <row r="2807" spans="19:20" ht="25.15" customHeight="1">
      <c r="S2807" s="15"/>
      <c r="T2807" s="44"/>
    </row>
    <row r="2808" spans="19:20" ht="25.15" customHeight="1">
      <c r="S2808" s="15"/>
      <c r="T2808" s="44"/>
    </row>
    <row r="2809" spans="19:20" ht="25.15" customHeight="1">
      <c r="S2809" s="15"/>
      <c r="T2809" s="44"/>
    </row>
    <row r="2810" spans="19:20" ht="25.15" customHeight="1">
      <c r="S2810" s="15"/>
      <c r="T2810" s="44"/>
    </row>
    <row r="2811" spans="19:20" ht="25.15" customHeight="1">
      <c r="S2811" s="15"/>
      <c r="T2811" s="44"/>
    </row>
    <row r="2812" spans="19:20" ht="25.15" customHeight="1">
      <c r="S2812" s="15"/>
      <c r="T2812" s="44"/>
    </row>
    <row r="2813" spans="19:20" ht="25.15" customHeight="1">
      <c r="S2813" s="15"/>
      <c r="T2813" s="44"/>
    </row>
    <row r="2814" spans="19:20" ht="25.15" customHeight="1">
      <c r="S2814" s="15"/>
      <c r="T2814" s="44"/>
    </row>
    <row r="2815" spans="19:20" ht="25.15" customHeight="1">
      <c r="S2815" s="15"/>
      <c r="T2815" s="44"/>
    </row>
    <row r="2816" spans="19:20" ht="25.15" customHeight="1">
      <c r="S2816" s="15"/>
      <c r="T2816" s="44"/>
    </row>
    <row r="2817" spans="19:20" ht="25.15" customHeight="1">
      <c r="S2817" s="15"/>
      <c r="T2817" s="44"/>
    </row>
    <row r="2818" spans="19:20" ht="25.15" customHeight="1">
      <c r="S2818" s="15"/>
      <c r="T2818" s="44"/>
    </row>
    <row r="2819" spans="19:20" ht="25.15" customHeight="1">
      <c r="S2819" s="15"/>
      <c r="T2819" s="44"/>
    </row>
    <row r="2820" spans="19:20" ht="25.15" customHeight="1">
      <c r="S2820" s="15"/>
      <c r="T2820" s="44"/>
    </row>
    <row r="2821" spans="19:20" ht="25.15" customHeight="1">
      <c r="S2821" s="15"/>
      <c r="T2821" s="44"/>
    </row>
    <row r="2822" spans="19:20" ht="25.15" customHeight="1">
      <c r="S2822" s="15"/>
      <c r="T2822" s="44"/>
    </row>
    <row r="2823" spans="19:20" ht="25.15" customHeight="1">
      <c r="S2823" s="15"/>
      <c r="T2823" s="44"/>
    </row>
    <row r="2824" spans="19:20" ht="25.15" customHeight="1">
      <c r="S2824" s="15"/>
      <c r="T2824" s="44"/>
    </row>
    <row r="2825" spans="19:20" ht="25.15" customHeight="1">
      <c r="S2825" s="15"/>
      <c r="T2825" s="44"/>
    </row>
    <row r="2826" spans="19:20" ht="25.15" customHeight="1">
      <c r="S2826" s="15"/>
      <c r="T2826" s="44"/>
    </row>
    <row r="2827" spans="19:20" ht="25.15" customHeight="1">
      <c r="S2827" s="15"/>
      <c r="T2827" s="44"/>
    </row>
    <row r="2828" spans="19:20" ht="25.15" customHeight="1">
      <c r="S2828" s="15"/>
      <c r="T2828" s="44"/>
    </row>
    <row r="2829" spans="19:20" ht="25.15" customHeight="1">
      <c r="S2829" s="15"/>
      <c r="T2829" s="44"/>
    </row>
    <row r="2830" spans="19:20" ht="25.15" customHeight="1">
      <c r="S2830" s="15"/>
      <c r="T2830" s="44"/>
    </row>
    <row r="2831" spans="19:20" ht="25.15" customHeight="1">
      <c r="S2831" s="15"/>
      <c r="T2831" s="44"/>
    </row>
    <row r="2832" spans="19:20" ht="25.15" customHeight="1">
      <c r="S2832" s="15"/>
      <c r="T2832" s="44"/>
    </row>
    <row r="2833" spans="19:20" ht="25.15" customHeight="1">
      <c r="S2833" s="15"/>
      <c r="T2833" s="44"/>
    </row>
    <row r="2834" spans="19:20" ht="25.15" customHeight="1">
      <c r="S2834" s="15"/>
      <c r="T2834" s="44"/>
    </row>
    <row r="2835" spans="19:20" ht="25.15" customHeight="1">
      <c r="S2835" s="15"/>
      <c r="T2835" s="44"/>
    </row>
    <row r="2836" spans="19:20" ht="25.15" customHeight="1">
      <c r="S2836" s="15"/>
      <c r="T2836" s="44"/>
    </row>
    <row r="2837" spans="19:20" ht="25.15" customHeight="1">
      <c r="S2837" s="15"/>
      <c r="T2837" s="44"/>
    </row>
    <row r="2838" spans="19:20" ht="25.15" customHeight="1">
      <c r="S2838" s="15"/>
      <c r="T2838" s="44"/>
    </row>
    <row r="2839" spans="19:20" ht="25.15" customHeight="1">
      <c r="S2839" s="15"/>
      <c r="T2839" s="44"/>
    </row>
    <row r="2840" spans="19:20" ht="25.15" customHeight="1">
      <c r="S2840" s="15"/>
      <c r="T2840" s="44"/>
    </row>
    <row r="2841" spans="19:20" ht="25.15" customHeight="1">
      <c r="S2841" s="15"/>
      <c r="T2841" s="44"/>
    </row>
    <row r="2842" spans="19:20" ht="25.15" customHeight="1">
      <c r="S2842" s="15"/>
      <c r="T2842" s="44"/>
    </row>
    <row r="2843" spans="19:20" ht="25.15" customHeight="1">
      <c r="S2843" s="15"/>
      <c r="T2843" s="44"/>
    </row>
    <row r="2844" spans="19:20" ht="25.15" customHeight="1">
      <c r="S2844" s="15"/>
      <c r="T2844" s="44"/>
    </row>
    <row r="2845" spans="19:20" ht="25.15" customHeight="1">
      <c r="S2845" s="15"/>
      <c r="T2845" s="44"/>
    </row>
    <row r="2846" spans="19:20" ht="25.15" customHeight="1">
      <c r="S2846" s="15"/>
      <c r="T2846" s="44"/>
    </row>
    <row r="2847" spans="19:20" ht="25.15" customHeight="1">
      <c r="S2847" s="15"/>
      <c r="T2847" s="44"/>
    </row>
    <row r="2848" spans="19:20" ht="25.15" customHeight="1">
      <c r="S2848" s="15"/>
      <c r="T2848" s="44"/>
    </row>
    <row r="2849" spans="19:20" ht="25.15" customHeight="1">
      <c r="S2849" s="15"/>
      <c r="T2849" s="44"/>
    </row>
    <row r="2850" spans="19:20" ht="25.15" customHeight="1">
      <c r="S2850" s="15"/>
      <c r="T2850" s="44"/>
    </row>
    <row r="2851" spans="19:20" ht="25.15" customHeight="1">
      <c r="S2851" s="15"/>
      <c r="T2851" s="44"/>
    </row>
    <row r="2852" spans="19:20" ht="25.15" customHeight="1">
      <c r="S2852" s="15"/>
      <c r="T2852" s="44"/>
    </row>
    <row r="2853" spans="19:20" ht="25.15" customHeight="1">
      <c r="S2853" s="15"/>
      <c r="T2853" s="44"/>
    </row>
    <row r="2854" spans="19:20" ht="25.15" customHeight="1">
      <c r="S2854" s="15"/>
      <c r="T2854" s="44"/>
    </row>
    <row r="2855" spans="19:20" ht="25.15" customHeight="1">
      <c r="S2855" s="15"/>
      <c r="T2855" s="44"/>
    </row>
    <row r="2856" spans="19:20" ht="25.15" customHeight="1">
      <c r="S2856" s="15"/>
      <c r="T2856" s="44"/>
    </row>
    <row r="2857" spans="19:20" ht="25.15" customHeight="1">
      <c r="S2857" s="15"/>
      <c r="T2857" s="44"/>
    </row>
    <row r="2858" spans="19:20" ht="25.15" customHeight="1">
      <c r="S2858" s="15"/>
      <c r="T2858" s="44"/>
    </row>
    <row r="2859" spans="19:20" ht="25.15" customHeight="1">
      <c r="S2859" s="15"/>
      <c r="T2859" s="44"/>
    </row>
    <row r="2860" spans="19:20" ht="25.15" customHeight="1">
      <c r="S2860" s="15"/>
      <c r="T2860" s="44"/>
    </row>
    <row r="2861" spans="19:20" ht="25.15" customHeight="1">
      <c r="S2861" s="15"/>
      <c r="T2861" s="44"/>
    </row>
    <row r="2862" spans="19:20" ht="25.15" customHeight="1">
      <c r="S2862" s="15"/>
      <c r="T2862" s="44"/>
    </row>
    <row r="2863" spans="19:20" ht="25.15" customHeight="1">
      <c r="S2863" s="15"/>
      <c r="T2863" s="44"/>
    </row>
    <row r="2864" spans="19:20" ht="25.15" customHeight="1">
      <c r="S2864" s="15"/>
      <c r="T2864" s="44"/>
    </row>
    <row r="2865" spans="19:20" ht="25.15" customHeight="1">
      <c r="S2865" s="15"/>
      <c r="T2865" s="44"/>
    </row>
    <row r="2866" spans="19:20" ht="25.15" customHeight="1">
      <c r="S2866" s="15"/>
      <c r="T2866" s="44"/>
    </row>
    <row r="2867" spans="19:20" ht="25.15" customHeight="1">
      <c r="S2867" s="15"/>
      <c r="T2867" s="44"/>
    </row>
    <row r="2868" spans="19:20" ht="25.15" customHeight="1">
      <c r="S2868" s="15"/>
      <c r="T2868" s="44"/>
    </row>
    <row r="2869" spans="19:20" ht="25.15" customHeight="1">
      <c r="S2869" s="15"/>
      <c r="T2869" s="44"/>
    </row>
    <row r="2870" spans="19:20" ht="25.15" customHeight="1">
      <c r="S2870" s="15"/>
      <c r="T2870" s="44"/>
    </row>
    <row r="2871" spans="19:20" ht="25.15" customHeight="1">
      <c r="S2871" s="15"/>
      <c r="T2871" s="44"/>
    </row>
    <row r="2872" spans="19:20" ht="25.15" customHeight="1">
      <c r="S2872" s="15"/>
      <c r="T2872" s="44"/>
    </row>
    <row r="2873" spans="19:20" ht="25.15" customHeight="1">
      <c r="S2873" s="15"/>
      <c r="T2873" s="44"/>
    </row>
    <row r="2874" spans="19:20" ht="25.15" customHeight="1">
      <c r="S2874" s="15"/>
      <c r="T2874" s="44"/>
    </row>
    <row r="2875" spans="19:20" ht="25.15" customHeight="1">
      <c r="S2875" s="15"/>
      <c r="T2875" s="44"/>
    </row>
    <row r="2876" spans="19:20" ht="25.15" customHeight="1">
      <c r="S2876" s="15"/>
      <c r="T2876" s="44"/>
    </row>
    <row r="2877" spans="19:20" ht="25.15" customHeight="1">
      <c r="S2877" s="15"/>
      <c r="T2877" s="44"/>
    </row>
    <row r="2878" spans="19:20" ht="25.15" customHeight="1">
      <c r="S2878" s="15"/>
      <c r="T2878" s="44"/>
    </row>
    <row r="2879" spans="19:20" ht="25.15" customHeight="1">
      <c r="S2879" s="15"/>
      <c r="T2879" s="44"/>
    </row>
    <row r="2880" spans="19:20" ht="25.15" customHeight="1">
      <c r="S2880" s="15"/>
      <c r="T2880" s="44"/>
    </row>
    <row r="2881" spans="19:20" ht="25.15" customHeight="1">
      <c r="S2881" s="15"/>
      <c r="T2881" s="44"/>
    </row>
    <row r="2882" spans="19:20" ht="25.15" customHeight="1">
      <c r="S2882" s="15"/>
      <c r="T2882" s="44"/>
    </row>
    <row r="2883" spans="19:20" ht="25.15" customHeight="1">
      <c r="S2883" s="15"/>
      <c r="T2883" s="44"/>
    </row>
    <row r="2884" spans="19:20" ht="25.15" customHeight="1">
      <c r="S2884" s="15"/>
      <c r="T2884" s="44"/>
    </row>
    <row r="2885" spans="19:20" ht="25.15" customHeight="1">
      <c r="S2885" s="15"/>
      <c r="T2885" s="44"/>
    </row>
    <row r="2886" spans="19:20" ht="25.15" customHeight="1">
      <c r="S2886" s="15"/>
      <c r="T2886" s="44"/>
    </row>
    <row r="2887" spans="19:20" ht="25.15" customHeight="1">
      <c r="S2887" s="15"/>
      <c r="T2887" s="44"/>
    </row>
    <row r="2888" spans="19:20" ht="25.15" customHeight="1">
      <c r="S2888" s="15"/>
      <c r="T2888" s="44"/>
    </row>
    <row r="2889" spans="19:20" ht="25.15" customHeight="1">
      <c r="S2889" s="15"/>
      <c r="T2889" s="44"/>
    </row>
    <row r="2890" spans="19:20" ht="25.15" customHeight="1">
      <c r="S2890" s="15"/>
      <c r="T2890" s="44"/>
    </row>
    <row r="2891" spans="19:20" ht="25.15" customHeight="1">
      <c r="S2891" s="15"/>
      <c r="T2891" s="44"/>
    </row>
    <row r="2892" spans="19:20" ht="25.15" customHeight="1">
      <c r="S2892" s="15"/>
      <c r="T2892" s="44"/>
    </row>
    <row r="2893" spans="19:20" ht="25.15" customHeight="1">
      <c r="S2893" s="15"/>
      <c r="T2893" s="44"/>
    </row>
    <row r="2894" spans="19:20" ht="25.15" customHeight="1">
      <c r="S2894" s="15"/>
      <c r="T2894" s="44"/>
    </row>
    <row r="2895" spans="19:20" ht="25.15" customHeight="1">
      <c r="S2895" s="15"/>
      <c r="T2895" s="44"/>
    </row>
    <row r="2896" spans="19:20" ht="25.15" customHeight="1">
      <c r="S2896" s="15"/>
      <c r="T2896" s="44"/>
    </row>
    <row r="2897" spans="19:20" ht="25.15" customHeight="1">
      <c r="S2897" s="15"/>
      <c r="T2897" s="44"/>
    </row>
    <row r="2898" spans="19:20" ht="25.15" customHeight="1">
      <c r="S2898" s="15"/>
      <c r="T2898" s="44"/>
    </row>
    <row r="2899" spans="19:20" ht="25.15" customHeight="1">
      <c r="S2899" s="15"/>
      <c r="T2899" s="44"/>
    </row>
    <row r="2900" spans="19:20" ht="25.15" customHeight="1">
      <c r="S2900" s="15"/>
      <c r="T2900" s="44"/>
    </row>
    <row r="2901" spans="19:20" ht="25.15" customHeight="1">
      <c r="S2901" s="15"/>
      <c r="T2901" s="44"/>
    </row>
    <row r="2902" spans="19:20" ht="25.15" customHeight="1">
      <c r="S2902" s="15"/>
      <c r="T2902" s="44"/>
    </row>
    <row r="2903" spans="19:20" ht="25.15" customHeight="1">
      <c r="S2903" s="15"/>
      <c r="T2903" s="44"/>
    </row>
    <row r="2904" spans="19:20" ht="25.15" customHeight="1">
      <c r="S2904" s="15"/>
      <c r="T2904" s="44"/>
    </row>
    <row r="2905" spans="19:20" ht="25.15" customHeight="1">
      <c r="S2905" s="15"/>
      <c r="T2905" s="44"/>
    </row>
    <row r="2906" spans="19:20" ht="25.15" customHeight="1">
      <c r="S2906" s="15"/>
      <c r="T2906" s="44"/>
    </row>
    <row r="2907" spans="19:20" ht="25.15" customHeight="1">
      <c r="S2907" s="15"/>
      <c r="T2907" s="44"/>
    </row>
    <row r="2908" spans="19:20" ht="25.15" customHeight="1">
      <c r="S2908" s="15"/>
      <c r="T2908" s="44"/>
    </row>
    <row r="2909" spans="19:20" ht="25.15" customHeight="1">
      <c r="S2909" s="15"/>
      <c r="T2909" s="44"/>
    </row>
    <row r="2910" spans="19:20" ht="25.15" customHeight="1">
      <c r="S2910" s="15"/>
      <c r="T2910" s="44"/>
    </row>
    <row r="2911" spans="19:20" ht="25.15" customHeight="1">
      <c r="S2911" s="15"/>
      <c r="T2911" s="44"/>
    </row>
    <row r="2912" spans="19:20" ht="25.15" customHeight="1">
      <c r="S2912" s="15"/>
      <c r="T2912" s="44"/>
    </row>
    <row r="2913" spans="19:20" ht="25.15" customHeight="1">
      <c r="S2913" s="15"/>
      <c r="T2913" s="44"/>
    </row>
    <row r="2914" spans="19:20" ht="25.15" customHeight="1">
      <c r="S2914" s="15"/>
      <c r="T2914" s="44"/>
    </row>
    <row r="2915" spans="19:20" ht="25.15" customHeight="1">
      <c r="S2915" s="15"/>
      <c r="T2915" s="44"/>
    </row>
    <row r="2916" spans="19:20" ht="25.15" customHeight="1">
      <c r="S2916" s="15"/>
      <c r="T2916" s="44"/>
    </row>
    <row r="2917" spans="19:20" ht="25.15" customHeight="1">
      <c r="S2917" s="15"/>
      <c r="T2917" s="44"/>
    </row>
    <row r="2918" spans="19:20" ht="25.15" customHeight="1">
      <c r="S2918" s="15"/>
      <c r="T2918" s="44"/>
    </row>
    <row r="2919" spans="19:20" ht="25.15" customHeight="1">
      <c r="S2919" s="15"/>
      <c r="T2919" s="44"/>
    </row>
    <row r="2920" spans="19:20" ht="25.15" customHeight="1">
      <c r="S2920" s="15"/>
      <c r="T2920" s="44"/>
    </row>
    <row r="2921" spans="19:20" ht="25.15" customHeight="1">
      <c r="S2921" s="15"/>
      <c r="T2921" s="44"/>
    </row>
    <row r="2922" spans="19:20" ht="25.15" customHeight="1">
      <c r="S2922" s="15"/>
      <c r="T2922" s="44"/>
    </row>
    <row r="2923" spans="19:20" ht="25.15" customHeight="1">
      <c r="S2923" s="15"/>
      <c r="T2923" s="44"/>
    </row>
    <row r="2924" spans="19:20" ht="25.15" customHeight="1">
      <c r="S2924" s="15"/>
      <c r="T2924" s="44"/>
    </row>
    <row r="2925" spans="19:20" ht="25.15" customHeight="1">
      <c r="S2925" s="15"/>
      <c r="T2925" s="44"/>
    </row>
    <row r="2926" spans="19:20" ht="25.15" customHeight="1">
      <c r="S2926" s="15"/>
      <c r="T2926" s="44"/>
    </row>
    <row r="2927" spans="19:20" ht="25.15" customHeight="1">
      <c r="S2927" s="15"/>
      <c r="T2927" s="44"/>
    </row>
    <row r="2928" spans="19:20" ht="25.15" customHeight="1">
      <c r="S2928" s="15"/>
      <c r="T2928" s="44"/>
    </row>
    <row r="2929" spans="19:20" ht="25.15" customHeight="1">
      <c r="S2929" s="15"/>
      <c r="T2929" s="44"/>
    </row>
    <row r="2930" spans="19:20" ht="25.15" customHeight="1">
      <c r="S2930" s="15"/>
      <c r="T2930" s="44"/>
    </row>
    <row r="2931" spans="19:20" ht="25.15" customHeight="1">
      <c r="S2931" s="15"/>
      <c r="T2931" s="44"/>
    </row>
    <row r="2932" spans="19:20" ht="25.15" customHeight="1">
      <c r="S2932" s="15"/>
      <c r="T2932" s="44"/>
    </row>
    <row r="2933" spans="19:20" ht="25.15" customHeight="1">
      <c r="S2933" s="15"/>
      <c r="T2933" s="44"/>
    </row>
    <row r="2934" spans="19:20" ht="25.15" customHeight="1">
      <c r="S2934" s="15"/>
      <c r="T2934" s="44"/>
    </row>
    <row r="2935" spans="19:20" ht="25.15" customHeight="1">
      <c r="S2935" s="15"/>
      <c r="T2935" s="44"/>
    </row>
    <row r="2936" spans="19:20" ht="25.15" customHeight="1">
      <c r="S2936" s="15"/>
      <c r="T2936" s="44"/>
    </row>
    <row r="2937" spans="19:20" ht="25.15" customHeight="1">
      <c r="S2937" s="15"/>
      <c r="T2937" s="44"/>
    </row>
    <row r="2938" spans="19:20" ht="25.15" customHeight="1">
      <c r="S2938" s="15"/>
      <c r="T2938" s="44"/>
    </row>
    <row r="2939" spans="19:20" ht="25.15" customHeight="1">
      <c r="S2939" s="15"/>
      <c r="T2939" s="44"/>
    </row>
    <row r="2940" spans="19:20" ht="25.15" customHeight="1">
      <c r="S2940" s="15"/>
      <c r="T2940" s="44"/>
    </row>
    <row r="2941" spans="19:20" ht="25.15" customHeight="1">
      <c r="S2941" s="15"/>
      <c r="T2941" s="44"/>
    </row>
    <row r="2942" spans="19:20" ht="25.15" customHeight="1">
      <c r="S2942" s="15"/>
      <c r="T2942" s="44"/>
    </row>
    <row r="2943" spans="19:20" ht="25.15" customHeight="1">
      <c r="S2943" s="15"/>
      <c r="T2943" s="44"/>
    </row>
    <row r="2944" spans="19:20" ht="25.15" customHeight="1">
      <c r="S2944" s="15"/>
      <c r="T2944" s="44"/>
    </row>
    <row r="2945" spans="19:20" ht="25.15" customHeight="1">
      <c r="S2945" s="15"/>
      <c r="T2945" s="44"/>
    </row>
    <row r="2946" spans="19:20" ht="25.15" customHeight="1">
      <c r="S2946" s="15"/>
      <c r="T2946" s="44"/>
    </row>
    <row r="2947" spans="19:20" ht="25.15" customHeight="1">
      <c r="S2947" s="15"/>
      <c r="T2947" s="44"/>
    </row>
    <row r="2948" spans="19:20" ht="25.15" customHeight="1">
      <c r="S2948" s="15"/>
      <c r="T2948" s="44"/>
    </row>
    <row r="2949" spans="19:20" ht="25.15" customHeight="1">
      <c r="S2949" s="15"/>
      <c r="T2949" s="44"/>
    </row>
    <row r="2950" spans="19:20" ht="25.15" customHeight="1">
      <c r="S2950" s="15"/>
      <c r="T2950" s="44"/>
    </row>
    <row r="2951" spans="19:20" ht="25.15" customHeight="1">
      <c r="S2951" s="15"/>
      <c r="T2951" s="44"/>
    </row>
    <row r="2952" spans="19:20" ht="25.15" customHeight="1">
      <c r="S2952" s="15"/>
      <c r="T2952" s="44"/>
    </row>
    <row r="2953" spans="19:20" ht="25.15" customHeight="1">
      <c r="S2953" s="15"/>
      <c r="T2953" s="44"/>
    </row>
    <row r="2954" spans="19:20" ht="25.15" customHeight="1">
      <c r="S2954" s="15"/>
      <c r="T2954" s="44"/>
    </row>
    <row r="2955" spans="19:20" ht="25.15" customHeight="1">
      <c r="S2955" s="15"/>
      <c r="T2955" s="44"/>
    </row>
    <row r="2956" spans="19:20" ht="25.15" customHeight="1">
      <c r="S2956" s="15"/>
      <c r="T2956" s="44"/>
    </row>
    <row r="2957" spans="19:20" ht="25.15" customHeight="1">
      <c r="S2957" s="15"/>
      <c r="T2957" s="44"/>
    </row>
    <row r="2958" spans="19:20" ht="25.15" customHeight="1">
      <c r="S2958" s="15"/>
      <c r="T2958" s="44"/>
    </row>
    <row r="2959" spans="19:20" ht="25.15" customHeight="1">
      <c r="S2959" s="15"/>
      <c r="T2959" s="44"/>
    </row>
    <row r="2960" spans="19:20" ht="25.15" customHeight="1">
      <c r="S2960" s="15"/>
      <c r="T2960" s="44"/>
    </row>
    <row r="2961" spans="19:20" ht="25.15" customHeight="1">
      <c r="S2961" s="15"/>
      <c r="T2961" s="44"/>
    </row>
    <row r="2962" spans="19:20" ht="25.15" customHeight="1">
      <c r="S2962" s="15"/>
      <c r="T2962" s="44"/>
    </row>
    <row r="2963" spans="19:20" ht="25.15" customHeight="1">
      <c r="S2963" s="15"/>
      <c r="T2963" s="44"/>
    </row>
    <row r="2964" spans="19:20" ht="25.15" customHeight="1">
      <c r="S2964" s="15"/>
      <c r="T2964" s="44"/>
    </row>
    <row r="2965" spans="19:20" ht="25.15" customHeight="1">
      <c r="S2965" s="15"/>
      <c r="T2965" s="44"/>
    </row>
    <row r="2966" spans="19:20" ht="25.15" customHeight="1">
      <c r="S2966" s="15"/>
      <c r="T2966" s="44"/>
    </row>
    <row r="2967" spans="19:20" ht="25.15" customHeight="1">
      <c r="S2967" s="15"/>
      <c r="T2967" s="44"/>
    </row>
    <row r="2968" spans="19:20" ht="25.15" customHeight="1">
      <c r="S2968" s="15"/>
      <c r="T2968" s="44"/>
    </row>
    <row r="2969" spans="19:20" ht="25.15" customHeight="1">
      <c r="S2969" s="15"/>
      <c r="T2969" s="44"/>
    </row>
    <row r="2970" spans="19:20" ht="25.15" customHeight="1">
      <c r="S2970" s="15"/>
      <c r="T2970" s="44"/>
    </row>
    <row r="2971" spans="19:20" ht="25.15" customHeight="1">
      <c r="S2971" s="15"/>
      <c r="T2971" s="44"/>
    </row>
    <row r="2972" spans="19:20" ht="25.15" customHeight="1">
      <c r="S2972" s="15"/>
      <c r="T2972" s="44"/>
    </row>
    <row r="2973" spans="19:20" ht="25.15" customHeight="1">
      <c r="S2973" s="15"/>
      <c r="T2973" s="44"/>
    </row>
    <row r="2974" spans="19:20" ht="25.15" customHeight="1">
      <c r="S2974" s="15"/>
      <c r="T2974" s="44"/>
    </row>
    <row r="2975" spans="19:20" ht="25.15" customHeight="1">
      <c r="S2975" s="15"/>
      <c r="T2975" s="44"/>
    </row>
    <row r="2976" spans="19:20" ht="25.15" customHeight="1">
      <c r="S2976" s="15"/>
      <c r="T2976" s="44"/>
    </row>
    <row r="2977" spans="19:20" ht="25.15" customHeight="1">
      <c r="S2977" s="15"/>
      <c r="T2977" s="44"/>
    </row>
    <row r="2978" spans="19:20" ht="25.15" customHeight="1">
      <c r="S2978" s="15"/>
      <c r="T2978" s="44"/>
    </row>
    <row r="2979" spans="19:20" ht="25.15" customHeight="1">
      <c r="S2979" s="15"/>
      <c r="T2979" s="44"/>
    </row>
    <row r="2980" spans="19:20" ht="25.15" customHeight="1">
      <c r="S2980" s="15"/>
      <c r="T2980" s="44"/>
    </row>
    <row r="2981" spans="19:20" ht="25.15" customHeight="1">
      <c r="S2981" s="15"/>
      <c r="T2981" s="44"/>
    </row>
    <row r="2982" spans="19:20" ht="25.15" customHeight="1">
      <c r="S2982" s="15"/>
      <c r="T2982" s="44"/>
    </row>
    <row r="2983" spans="19:20" ht="25.15" customHeight="1">
      <c r="S2983" s="15"/>
      <c r="T2983" s="44"/>
    </row>
    <row r="2984" spans="19:20" ht="25.15" customHeight="1">
      <c r="S2984" s="15"/>
      <c r="T2984" s="44"/>
    </row>
    <row r="2985" spans="19:20" ht="25.15" customHeight="1">
      <c r="S2985" s="15"/>
      <c r="T2985" s="44"/>
    </row>
    <row r="2986" spans="19:20" ht="25.15" customHeight="1">
      <c r="S2986" s="15"/>
      <c r="T2986" s="44"/>
    </row>
    <row r="2987" spans="19:20" ht="25.15" customHeight="1">
      <c r="S2987" s="15"/>
      <c r="T2987" s="44"/>
    </row>
    <row r="2988" spans="19:20" ht="25.15" customHeight="1">
      <c r="S2988" s="15"/>
      <c r="T2988" s="44"/>
    </row>
    <row r="2989" spans="19:20" ht="25.15" customHeight="1">
      <c r="S2989" s="15"/>
      <c r="T2989" s="44"/>
    </row>
    <row r="2990" spans="19:20" ht="25.15" customHeight="1">
      <c r="S2990" s="15"/>
      <c r="T2990" s="44"/>
    </row>
    <row r="2991" spans="19:20" ht="25.15" customHeight="1">
      <c r="S2991" s="15"/>
      <c r="T2991" s="44"/>
    </row>
    <row r="2992" spans="19:20" ht="25.15" customHeight="1">
      <c r="S2992" s="15"/>
      <c r="T2992" s="44"/>
    </row>
    <row r="2993" spans="19:20" ht="25.15" customHeight="1">
      <c r="S2993" s="15"/>
      <c r="T2993" s="44"/>
    </row>
    <row r="2994" spans="19:20" ht="25.15" customHeight="1">
      <c r="S2994" s="15"/>
      <c r="T2994" s="44"/>
    </row>
    <row r="2995" spans="19:20" ht="25.15" customHeight="1">
      <c r="S2995" s="15"/>
      <c r="T2995" s="44"/>
    </row>
    <row r="2996" spans="19:20" ht="25.15" customHeight="1">
      <c r="S2996" s="15"/>
      <c r="T2996" s="44"/>
    </row>
    <row r="2997" spans="19:20" ht="25.15" customHeight="1">
      <c r="S2997" s="15"/>
      <c r="T2997" s="44"/>
    </row>
    <row r="2998" spans="19:20" ht="25.15" customHeight="1">
      <c r="S2998" s="15"/>
      <c r="T2998" s="44"/>
    </row>
    <row r="2999" spans="19:20" ht="25.15" customHeight="1">
      <c r="S2999" s="15"/>
      <c r="T2999" s="44"/>
    </row>
    <row r="3000" spans="19:20" ht="25.15" customHeight="1">
      <c r="S3000" s="15"/>
      <c r="T3000" s="44"/>
    </row>
    <row r="3001" spans="19:20" ht="25.15" customHeight="1">
      <c r="S3001" s="15"/>
      <c r="T3001" s="44"/>
    </row>
    <row r="3002" spans="19:20" ht="25.15" customHeight="1">
      <c r="S3002" s="15"/>
      <c r="T3002" s="44"/>
    </row>
    <row r="3003" spans="19:20" ht="25.15" customHeight="1">
      <c r="S3003" s="15"/>
      <c r="T3003" s="44"/>
    </row>
    <row r="3004" spans="19:20" ht="25.15" customHeight="1">
      <c r="S3004" s="15"/>
      <c r="T3004" s="44"/>
    </row>
    <row r="3005" spans="19:20" ht="25.15" customHeight="1">
      <c r="S3005" s="15"/>
      <c r="T3005" s="44"/>
    </row>
    <row r="3006" spans="19:20" ht="25.15" customHeight="1">
      <c r="S3006" s="15"/>
      <c r="T3006" s="44"/>
    </row>
    <row r="3007" spans="19:20" ht="25.15" customHeight="1">
      <c r="S3007" s="15"/>
      <c r="T3007" s="44"/>
    </row>
    <row r="3008" spans="19:20" ht="25.15" customHeight="1">
      <c r="S3008" s="15"/>
      <c r="T3008" s="44"/>
    </row>
    <row r="3009" spans="19:20" ht="25.15" customHeight="1">
      <c r="S3009" s="15"/>
      <c r="T3009" s="44"/>
    </row>
    <row r="3010" spans="19:20" ht="25.15" customHeight="1">
      <c r="S3010" s="15"/>
      <c r="T3010" s="44"/>
    </row>
    <row r="3011" spans="19:20" ht="25.15" customHeight="1">
      <c r="S3011" s="15"/>
      <c r="T3011" s="44"/>
    </row>
    <row r="3012" spans="19:20" ht="25.15" customHeight="1">
      <c r="S3012" s="15"/>
      <c r="T3012" s="44"/>
    </row>
    <row r="3013" spans="19:20" ht="25.15" customHeight="1">
      <c r="S3013" s="15"/>
      <c r="T3013" s="44"/>
    </row>
    <row r="3014" spans="19:20" ht="25.15" customHeight="1">
      <c r="S3014" s="15"/>
      <c r="T3014" s="44"/>
    </row>
    <row r="3015" spans="19:20" ht="25.15" customHeight="1">
      <c r="S3015" s="15"/>
      <c r="T3015" s="44"/>
    </row>
    <row r="3016" spans="19:20" ht="25.15" customHeight="1">
      <c r="S3016" s="15"/>
      <c r="T3016" s="44"/>
    </row>
    <row r="3017" spans="19:20" ht="25.15" customHeight="1">
      <c r="S3017" s="15"/>
      <c r="T3017" s="44"/>
    </row>
    <row r="3018" spans="19:20" ht="25.15" customHeight="1">
      <c r="S3018" s="15"/>
      <c r="T3018" s="44"/>
    </row>
    <row r="3019" spans="19:20" ht="25.15" customHeight="1">
      <c r="S3019" s="15"/>
      <c r="T3019" s="44"/>
    </row>
    <row r="3020" spans="19:20" ht="25.15" customHeight="1">
      <c r="S3020" s="15"/>
      <c r="T3020" s="44"/>
    </row>
    <row r="3021" spans="19:20" ht="25.15" customHeight="1">
      <c r="S3021" s="15"/>
      <c r="T3021" s="44"/>
    </row>
    <row r="3022" spans="19:20" ht="25.15" customHeight="1">
      <c r="S3022" s="15"/>
      <c r="T3022" s="44"/>
    </row>
    <row r="3023" spans="19:20" ht="25.15" customHeight="1">
      <c r="S3023" s="15"/>
      <c r="T3023" s="44"/>
    </row>
    <row r="3024" spans="19:20" ht="25.15" customHeight="1">
      <c r="S3024" s="15"/>
      <c r="T3024" s="44"/>
    </row>
    <row r="3025" spans="19:20" ht="25.15" customHeight="1">
      <c r="S3025" s="15"/>
      <c r="T3025" s="44"/>
    </row>
    <row r="3026" spans="19:20" ht="25.15" customHeight="1">
      <c r="S3026" s="15"/>
      <c r="T3026" s="44"/>
    </row>
    <row r="3027" spans="19:20" ht="25.15" customHeight="1">
      <c r="S3027" s="15"/>
      <c r="T3027" s="44"/>
    </row>
    <row r="3028" spans="19:20" ht="25.15" customHeight="1">
      <c r="S3028" s="15"/>
      <c r="T3028" s="44"/>
    </row>
    <row r="3029" spans="19:20" ht="25.15" customHeight="1">
      <c r="S3029" s="15"/>
      <c r="T3029" s="44"/>
    </row>
    <row r="3030" spans="19:20" ht="25.15" customHeight="1">
      <c r="S3030" s="15"/>
      <c r="T3030" s="44"/>
    </row>
    <row r="3031" spans="19:20" ht="25.15" customHeight="1">
      <c r="S3031" s="15"/>
      <c r="T3031" s="44"/>
    </row>
    <row r="3032" spans="19:20" ht="25.15" customHeight="1">
      <c r="S3032" s="15"/>
      <c r="T3032" s="44"/>
    </row>
    <row r="3033" spans="19:20" ht="25.15" customHeight="1">
      <c r="S3033" s="15"/>
      <c r="T3033" s="44"/>
    </row>
    <row r="3034" spans="19:20" ht="25.15" customHeight="1">
      <c r="S3034" s="15"/>
      <c r="T3034" s="44"/>
    </row>
    <row r="3035" spans="19:20" ht="25.15" customHeight="1">
      <c r="S3035" s="15"/>
      <c r="T3035" s="44"/>
    </row>
    <row r="3036" spans="19:20" ht="25.15" customHeight="1">
      <c r="S3036" s="15"/>
      <c r="T3036" s="44"/>
    </row>
    <row r="3037" spans="19:20" ht="25.15" customHeight="1">
      <c r="S3037" s="15"/>
      <c r="T3037" s="44"/>
    </row>
    <row r="3038" spans="19:20" ht="25.15" customHeight="1">
      <c r="S3038" s="15"/>
      <c r="T3038" s="44"/>
    </row>
    <row r="3039" spans="19:20" ht="25.15" customHeight="1">
      <c r="S3039" s="15"/>
      <c r="T3039" s="44"/>
    </row>
    <row r="3040" spans="19:20" ht="25.15" customHeight="1">
      <c r="S3040" s="15"/>
      <c r="T3040" s="44"/>
    </row>
    <row r="3041" spans="19:20" ht="25.15" customHeight="1">
      <c r="S3041" s="15"/>
      <c r="T3041" s="44"/>
    </row>
    <row r="3042" spans="19:20" ht="25.15" customHeight="1">
      <c r="S3042" s="15"/>
      <c r="T3042" s="44"/>
    </row>
    <row r="3043" spans="19:20" ht="25.15" customHeight="1">
      <c r="S3043" s="15"/>
      <c r="T3043" s="44"/>
    </row>
    <row r="3044" spans="19:20" ht="25.15" customHeight="1">
      <c r="S3044" s="15"/>
      <c r="T3044" s="44"/>
    </row>
    <row r="3045" spans="19:20" ht="25.15" customHeight="1">
      <c r="S3045" s="15"/>
      <c r="T3045" s="44"/>
    </row>
    <row r="3046" spans="19:20" ht="25.15" customHeight="1">
      <c r="S3046" s="15"/>
      <c r="T3046" s="44"/>
    </row>
    <row r="3047" spans="19:20" ht="25.15" customHeight="1">
      <c r="S3047" s="15"/>
      <c r="T3047" s="44"/>
    </row>
    <row r="3048" spans="19:20" ht="25.15" customHeight="1">
      <c r="S3048" s="15"/>
      <c r="T3048" s="44"/>
    </row>
    <row r="3049" spans="19:20" ht="25.15" customHeight="1">
      <c r="S3049" s="15"/>
      <c r="T3049" s="44"/>
    </row>
    <row r="3050" spans="19:20" ht="25.15" customHeight="1">
      <c r="S3050" s="15"/>
      <c r="T3050" s="44"/>
    </row>
    <row r="3051" spans="19:20" ht="25.15" customHeight="1">
      <c r="S3051" s="15"/>
      <c r="T3051" s="44"/>
    </row>
    <row r="3052" spans="19:20" ht="25.15" customHeight="1">
      <c r="S3052" s="15"/>
      <c r="T3052" s="44"/>
    </row>
    <row r="3053" spans="19:20" ht="25.15" customHeight="1">
      <c r="S3053" s="15"/>
      <c r="T3053" s="44"/>
    </row>
    <row r="3054" spans="19:20" ht="25.15" customHeight="1">
      <c r="S3054" s="15"/>
      <c r="T3054" s="44"/>
    </row>
    <row r="3055" spans="19:20" ht="25.15" customHeight="1">
      <c r="S3055" s="15"/>
      <c r="T3055" s="44"/>
    </row>
    <row r="3056" spans="19:20" ht="25.15" customHeight="1">
      <c r="S3056" s="15"/>
      <c r="T3056" s="44"/>
    </row>
    <row r="3057" spans="19:20" ht="25.15" customHeight="1">
      <c r="S3057" s="15"/>
      <c r="T3057" s="44"/>
    </row>
    <row r="3058" spans="19:20" ht="25.15" customHeight="1">
      <c r="S3058" s="15"/>
      <c r="T3058" s="44"/>
    </row>
    <row r="3059" spans="19:20" ht="25.15" customHeight="1">
      <c r="S3059" s="15"/>
      <c r="T3059" s="44"/>
    </row>
    <row r="3060" spans="19:20" ht="25.15" customHeight="1">
      <c r="S3060" s="15"/>
      <c r="T3060" s="44"/>
    </row>
    <row r="3061" spans="19:20" ht="25.15" customHeight="1">
      <c r="S3061" s="15"/>
      <c r="T3061" s="44"/>
    </row>
    <row r="3062" spans="19:20" ht="25.15" customHeight="1">
      <c r="S3062" s="15"/>
      <c r="T3062" s="44"/>
    </row>
    <row r="3063" spans="19:20" ht="25.15" customHeight="1">
      <c r="S3063" s="15"/>
      <c r="T3063" s="44"/>
    </row>
    <row r="3064" spans="19:20" ht="25.15" customHeight="1">
      <c r="S3064" s="15"/>
      <c r="T3064" s="44"/>
    </row>
    <row r="3065" spans="19:20" ht="25.15" customHeight="1">
      <c r="S3065" s="15"/>
      <c r="T3065" s="44"/>
    </row>
    <row r="3066" spans="19:20" ht="25.15" customHeight="1">
      <c r="S3066" s="15"/>
      <c r="T3066" s="44"/>
    </row>
    <row r="3067" spans="19:20" ht="25.15" customHeight="1">
      <c r="S3067" s="15"/>
      <c r="T3067" s="44"/>
    </row>
    <row r="3068" spans="19:20" ht="25.15" customHeight="1">
      <c r="S3068" s="15"/>
      <c r="T3068" s="44"/>
    </row>
    <row r="3069" spans="19:20" ht="25.15" customHeight="1">
      <c r="S3069" s="15"/>
      <c r="T3069" s="44"/>
    </row>
    <row r="3070" spans="19:20" ht="25.15" customHeight="1">
      <c r="S3070" s="15"/>
      <c r="T3070" s="44"/>
    </row>
    <row r="3071" spans="19:20" ht="25.15" customHeight="1">
      <c r="S3071" s="15"/>
      <c r="T3071" s="44"/>
    </row>
    <row r="3072" spans="19:20" ht="25.15" customHeight="1">
      <c r="S3072" s="15"/>
      <c r="T3072" s="44"/>
    </row>
    <row r="3073" spans="19:20" ht="25.15" customHeight="1">
      <c r="S3073" s="15"/>
      <c r="T3073" s="44"/>
    </row>
    <row r="3074" spans="19:20" ht="25.15" customHeight="1">
      <c r="S3074" s="15"/>
      <c r="T3074" s="44"/>
    </row>
    <row r="3075" spans="19:20" ht="25.15" customHeight="1">
      <c r="S3075" s="15"/>
      <c r="T3075" s="44"/>
    </row>
    <row r="3076" spans="19:20" ht="25.15" customHeight="1">
      <c r="S3076" s="15"/>
      <c r="T3076" s="44"/>
    </row>
    <row r="3077" spans="19:20" ht="25.15" customHeight="1">
      <c r="S3077" s="15"/>
      <c r="T3077" s="44"/>
    </row>
    <row r="3078" spans="19:20" ht="25.15" customHeight="1">
      <c r="S3078" s="15"/>
      <c r="T3078" s="44"/>
    </row>
    <row r="3079" spans="19:20" ht="25.15" customHeight="1">
      <c r="S3079" s="15"/>
      <c r="T3079" s="44"/>
    </row>
    <row r="3080" spans="19:20" ht="25.15" customHeight="1">
      <c r="S3080" s="15"/>
      <c r="T3080" s="44"/>
    </row>
    <row r="3081" spans="19:20" ht="25.15" customHeight="1">
      <c r="S3081" s="15"/>
      <c r="T3081" s="44"/>
    </row>
    <row r="3082" spans="19:20" ht="25.15" customHeight="1">
      <c r="S3082" s="15"/>
      <c r="T3082" s="44"/>
    </row>
    <row r="3083" spans="19:20" ht="25.15" customHeight="1">
      <c r="S3083" s="15"/>
      <c r="T3083" s="44"/>
    </row>
    <row r="3084" spans="19:20" ht="25.15" customHeight="1">
      <c r="S3084" s="15"/>
      <c r="T3084" s="44"/>
    </row>
    <row r="3085" spans="19:20" ht="25.15" customHeight="1">
      <c r="S3085" s="15"/>
      <c r="T3085" s="44"/>
    </row>
    <row r="3086" spans="19:20" ht="25.15" customHeight="1">
      <c r="S3086" s="15"/>
      <c r="T3086" s="44"/>
    </row>
    <row r="3087" spans="19:20" ht="25.15" customHeight="1">
      <c r="S3087" s="15"/>
      <c r="T3087" s="44"/>
    </row>
    <row r="3088" spans="19:20" ht="25.15" customHeight="1">
      <c r="S3088" s="15"/>
      <c r="T3088" s="44"/>
    </row>
    <row r="3089" spans="19:20" ht="25.15" customHeight="1">
      <c r="S3089" s="15"/>
      <c r="T3089" s="44"/>
    </row>
    <row r="3090" spans="19:20" ht="25.15" customHeight="1">
      <c r="S3090" s="15"/>
      <c r="T3090" s="44"/>
    </row>
    <row r="3091" spans="19:20" ht="25.15" customHeight="1">
      <c r="S3091" s="15"/>
      <c r="T3091" s="44"/>
    </row>
    <row r="3092" spans="19:20" ht="25.15" customHeight="1">
      <c r="S3092" s="15"/>
      <c r="T3092" s="44"/>
    </row>
    <row r="3093" spans="19:20" ht="25.15" customHeight="1">
      <c r="S3093" s="15"/>
      <c r="T3093" s="44"/>
    </row>
    <row r="3094" spans="19:20" ht="25.15" customHeight="1">
      <c r="S3094" s="15"/>
      <c r="T3094" s="44"/>
    </row>
    <row r="3095" spans="19:20" ht="25.15" customHeight="1">
      <c r="S3095" s="15"/>
      <c r="T3095" s="44"/>
    </row>
    <row r="3096" spans="19:20" ht="25.15" customHeight="1">
      <c r="S3096" s="15"/>
      <c r="T3096" s="44"/>
    </row>
    <row r="3097" spans="19:20" ht="25.15" customHeight="1">
      <c r="S3097" s="15"/>
      <c r="T3097" s="44"/>
    </row>
    <row r="3098" spans="19:20" ht="25.15" customHeight="1">
      <c r="S3098" s="15"/>
      <c r="T3098" s="44"/>
    </row>
    <row r="3099" spans="19:20" ht="25.15" customHeight="1">
      <c r="S3099" s="15"/>
      <c r="T3099" s="44"/>
    </row>
    <row r="3100" spans="19:20" ht="25.15" customHeight="1">
      <c r="S3100" s="15"/>
      <c r="T3100" s="44"/>
    </row>
    <row r="3101" spans="19:20" ht="25.15" customHeight="1">
      <c r="S3101" s="15"/>
      <c r="T3101" s="44"/>
    </row>
    <row r="3102" spans="19:20" ht="25.15" customHeight="1">
      <c r="S3102" s="15"/>
      <c r="T3102" s="44"/>
    </row>
    <row r="3103" spans="19:20" ht="25.15" customHeight="1">
      <c r="S3103" s="15"/>
      <c r="T3103" s="44"/>
    </row>
    <row r="3104" spans="19:20" ht="25.15" customHeight="1">
      <c r="S3104" s="15"/>
      <c r="T3104" s="44"/>
    </row>
    <row r="3105" spans="19:20" ht="25.15" customHeight="1">
      <c r="S3105" s="15"/>
      <c r="T3105" s="44"/>
    </row>
    <row r="3106" spans="19:20" ht="25.15" customHeight="1">
      <c r="S3106" s="15"/>
      <c r="T3106" s="44"/>
    </row>
    <row r="3107" spans="19:20" ht="25.15" customHeight="1">
      <c r="S3107" s="15"/>
      <c r="T3107" s="44"/>
    </row>
    <row r="3108" spans="19:20" ht="25.15" customHeight="1">
      <c r="S3108" s="15"/>
      <c r="T3108" s="44"/>
    </row>
    <row r="3109" spans="19:20" ht="25.15" customHeight="1">
      <c r="S3109" s="15"/>
      <c r="T3109" s="44"/>
    </row>
    <row r="3110" spans="19:20" ht="25.15" customHeight="1">
      <c r="S3110" s="15"/>
      <c r="T3110" s="44"/>
    </row>
    <row r="3111" spans="19:20" ht="25.15" customHeight="1">
      <c r="S3111" s="15"/>
      <c r="T3111" s="44"/>
    </row>
    <row r="3112" spans="19:20" ht="25.15" customHeight="1">
      <c r="S3112" s="15"/>
      <c r="T3112" s="44"/>
    </row>
    <row r="3113" spans="19:20" ht="25.15" customHeight="1">
      <c r="S3113" s="15"/>
      <c r="T3113" s="44"/>
    </row>
    <row r="3114" spans="19:20" ht="25.15" customHeight="1">
      <c r="S3114" s="15"/>
      <c r="T3114" s="44"/>
    </row>
    <row r="3115" spans="19:20" ht="25.15" customHeight="1">
      <c r="S3115" s="15"/>
      <c r="T3115" s="44"/>
    </row>
    <row r="3116" spans="19:20" ht="25.15" customHeight="1">
      <c r="S3116" s="15"/>
      <c r="T3116" s="44"/>
    </row>
    <row r="3117" spans="19:20" ht="25.15" customHeight="1">
      <c r="S3117" s="15"/>
      <c r="T3117" s="44"/>
    </row>
    <row r="3118" spans="19:20" ht="25.15" customHeight="1">
      <c r="S3118" s="15"/>
      <c r="T3118" s="44"/>
    </row>
    <row r="3119" spans="19:20" ht="25.15" customHeight="1">
      <c r="S3119" s="15"/>
      <c r="T3119" s="44"/>
    </row>
    <row r="3120" spans="19:20" ht="25.15" customHeight="1">
      <c r="S3120" s="15"/>
      <c r="T3120" s="44"/>
    </row>
    <row r="3121" spans="19:20" ht="25.15" customHeight="1">
      <c r="S3121" s="15"/>
      <c r="T3121" s="44"/>
    </row>
    <row r="3122" spans="19:20" ht="25.15" customHeight="1">
      <c r="S3122" s="15"/>
      <c r="T3122" s="44"/>
    </row>
    <row r="3123" spans="19:20" ht="25.15" customHeight="1">
      <c r="S3123" s="15"/>
      <c r="T3123" s="44"/>
    </row>
    <row r="3124" spans="19:20" ht="25.15" customHeight="1">
      <c r="S3124" s="15"/>
      <c r="T3124" s="44"/>
    </row>
    <row r="3125" spans="19:20" ht="25.15" customHeight="1">
      <c r="S3125" s="15"/>
      <c r="T3125" s="44"/>
    </row>
    <row r="3126" spans="19:20" ht="25.15" customHeight="1">
      <c r="S3126" s="15"/>
      <c r="T3126" s="44"/>
    </row>
    <row r="3127" spans="19:20" ht="25.15" customHeight="1">
      <c r="S3127" s="15"/>
      <c r="T3127" s="44"/>
    </row>
    <row r="3128" spans="19:20" ht="25.15" customHeight="1">
      <c r="S3128" s="15"/>
      <c r="T3128" s="44"/>
    </row>
    <row r="3129" spans="19:20" ht="25.15" customHeight="1">
      <c r="S3129" s="15"/>
      <c r="T3129" s="44"/>
    </row>
    <row r="3130" spans="19:20" ht="25.15" customHeight="1">
      <c r="S3130" s="15"/>
      <c r="T3130" s="44"/>
    </row>
    <row r="3131" spans="19:20" ht="25.15" customHeight="1">
      <c r="S3131" s="15"/>
      <c r="T3131" s="44"/>
    </row>
    <row r="3132" spans="19:20" ht="25.15" customHeight="1">
      <c r="S3132" s="15"/>
      <c r="T3132" s="44"/>
    </row>
    <row r="3133" spans="19:20" ht="25.15" customHeight="1">
      <c r="S3133" s="15"/>
      <c r="T3133" s="44"/>
    </row>
    <row r="3134" spans="19:20" ht="25.15" customHeight="1">
      <c r="S3134" s="15"/>
      <c r="T3134" s="44"/>
    </row>
    <row r="3135" spans="19:20" ht="25.15" customHeight="1">
      <c r="S3135" s="15"/>
      <c r="T3135" s="44"/>
    </row>
    <row r="3136" spans="19:20" ht="25.15" customHeight="1">
      <c r="S3136" s="15"/>
      <c r="T3136" s="44"/>
    </row>
    <row r="3137" spans="19:20" ht="25.15" customHeight="1">
      <c r="S3137" s="15"/>
      <c r="T3137" s="44"/>
    </row>
    <row r="3138" spans="19:20" ht="25.15" customHeight="1">
      <c r="S3138" s="15"/>
      <c r="T3138" s="44"/>
    </row>
    <row r="3139" spans="19:20" ht="25.15" customHeight="1">
      <c r="S3139" s="15"/>
      <c r="T3139" s="44"/>
    </row>
    <row r="3140" spans="19:20" ht="25.15" customHeight="1">
      <c r="S3140" s="15"/>
      <c r="T3140" s="44"/>
    </row>
    <row r="3141" spans="19:20" ht="25.15" customHeight="1">
      <c r="S3141" s="15"/>
      <c r="T3141" s="44"/>
    </row>
    <row r="3142" spans="19:20" ht="25.15" customHeight="1">
      <c r="S3142" s="15"/>
      <c r="T3142" s="44"/>
    </row>
    <row r="3143" spans="19:20" ht="25.15" customHeight="1">
      <c r="S3143" s="15"/>
      <c r="T3143" s="44"/>
    </row>
    <row r="3144" spans="19:20" ht="25.15" customHeight="1">
      <c r="S3144" s="15"/>
      <c r="T3144" s="44"/>
    </row>
    <row r="3145" spans="19:20" ht="25.15" customHeight="1">
      <c r="S3145" s="15"/>
      <c r="T3145" s="44"/>
    </row>
    <row r="3146" spans="19:20" ht="25.15" customHeight="1">
      <c r="S3146" s="15"/>
      <c r="T3146" s="44"/>
    </row>
    <row r="3147" spans="19:20" ht="25.15" customHeight="1">
      <c r="S3147" s="15"/>
      <c r="T3147" s="44"/>
    </row>
    <row r="3148" spans="19:20" ht="25.15" customHeight="1">
      <c r="S3148" s="15"/>
      <c r="T3148" s="44"/>
    </row>
    <row r="3149" spans="19:20" ht="25.15" customHeight="1">
      <c r="S3149" s="15"/>
      <c r="T3149" s="44"/>
    </row>
    <row r="3150" spans="19:20" ht="25.15" customHeight="1">
      <c r="S3150" s="15"/>
      <c r="T3150" s="44"/>
    </row>
    <row r="3151" spans="19:20" ht="25.15" customHeight="1">
      <c r="S3151" s="15"/>
      <c r="T3151" s="44"/>
    </row>
    <row r="3152" spans="19:20" ht="25.15" customHeight="1">
      <c r="S3152" s="15"/>
      <c r="T3152" s="44"/>
    </row>
    <row r="3153" spans="19:20" ht="25.15" customHeight="1">
      <c r="S3153" s="15"/>
      <c r="T3153" s="44"/>
    </row>
    <row r="3154" spans="19:20" ht="25.15" customHeight="1">
      <c r="S3154" s="15"/>
      <c r="T3154" s="44"/>
    </row>
    <row r="3155" spans="19:20" ht="25.15" customHeight="1">
      <c r="S3155" s="15"/>
      <c r="T3155" s="44"/>
    </row>
    <row r="3156" spans="19:20" ht="25.15" customHeight="1">
      <c r="S3156" s="15"/>
      <c r="T3156" s="44"/>
    </row>
    <row r="3157" spans="19:20" ht="25.15" customHeight="1">
      <c r="S3157" s="15"/>
      <c r="T3157" s="44"/>
    </row>
    <row r="3158" spans="19:20" ht="25.15" customHeight="1">
      <c r="S3158" s="15"/>
      <c r="T3158" s="44"/>
    </row>
    <row r="3159" spans="19:20" ht="25.15" customHeight="1">
      <c r="S3159" s="15"/>
      <c r="T3159" s="44"/>
    </row>
    <row r="3160" spans="19:20" ht="25.15" customHeight="1">
      <c r="S3160" s="15"/>
      <c r="T3160" s="44"/>
    </row>
    <row r="3161" spans="19:20" ht="25.15" customHeight="1">
      <c r="S3161" s="15"/>
      <c r="T3161" s="44"/>
    </row>
    <row r="3162" spans="19:20" ht="25.15" customHeight="1">
      <c r="S3162" s="15"/>
      <c r="T3162" s="44"/>
    </row>
    <row r="3163" spans="19:20" ht="25.15" customHeight="1">
      <c r="S3163" s="15"/>
      <c r="T3163" s="44"/>
    </row>
    <row r="3164" spans="19:20" ht="25.15" customHeight="1">
      <c r="S3164" s="15"/>
      <c r="T3164" s="44"/>
    </row>
    <row r="3165" spans="19:20" ht="25.15" customHeight="1">
      <c r="S3165" s="15"/>
      <c r="T3165" s="44"/>
    </row>
    <row r="3166" spans="19:20" ht="25.15" customHeight="1">
      <c r="S3166" s="15"/>
      <c r="T3166" s="44"/>
    </row>
    <row r="3167" spans="19:20" ht="25.15" customHeight="1">
      <c r="S3167" s="15"/>
      <c r="T3167" s="44"/>
    </row>
    <row r="3168" spans="19:20" ht="25.15" customHeight="1">
      <c r="S3168" s="15"/>
      <c r="T3168" s="44"/>
    </row>
    <row r="3169" spans="19:20" ht="25.15" customHeight="1">
      <c r="S3169" s="15"/>
      <c r="T3169" s="44"/>
    </row>
    <row r="3170" spans="19:20" ht="25.15" customHeight="1">
      <c r="S3170" s="15"/>
      <c r="T3170" s="44"/>
    </row>
    <row r="3171" spans="19:20" ht="25.15" customHeight="1">
      <c r="S3171" s="15"/>
      <c r="T3171" s="44"/>
    </row>
    <row r="3172" spans="19:20" ht="25.15" customHeight="1">
      <c r="S3172" s="15"/>
      <c r="T3172" s="44"/>
    </row>
    <row r="3173" spans="19:20" ht="25.15" customHeight="1">
      <c r="S3173" s="15"/>
      <c r="T3173" s="44"/>
    </row>
    <row r="3174" spans="19:20" ht="25.15" customHeight="1">
      <c r="S3174" s="15"/>
      <c r="T3174" s="44"/>
    </row>
    <row r="3175" spans="19:20" ht="25.15" customHeight="1">
      <c r="S3175" s="15"/>
      <c r="T3175" s="44"/>
    </row>
    <row r="3176" spans="19:20" ht="25.15" customHeight="1">
      <c r="S3176" s="15"/>
      <c r="T3176" s="44"/>
    </row>
    <row r="3177" spans="19:20" ht="25.15" customHeight="1">
      <c r="S3177" s="15"/>
      <c r="T3177" s="44"/>
    </row>
    <row r="3178" spans="19:20" ht="25.15" customHeight="1">
      <c r="S3178" s="15"/>
      <c r="T3178" s="44"/>
    </row>
    <row r="3179" spans="19:20" ht="25.15" customHeight="1">
      <c r="S3179" s="15"/>
      <c r="T3179" s="44"/>
    </row>
    <row r="3180" spans="19:20" ht="25.15" customHeight="1">
      <c r="S3180" s="15"/>
      <c r="T3180" s="44"/>
    </row>
    <row r="3181" spans="19:20" ht="25.15" customHeight="1">
      <c r="S3181" s="15"/>
      <c r="T3181" s="44"/>
    </row>
    <row r="3182" spans="19:20" ht="25.15" customHeight="1">
      <c r="S3182" s="15"/>
      <c r="T3182" s="44"/>
    </row>
    <row r="3183" spans="19:20" ht="25.15" customHeight="1">
      <c r="S3183" s="15"/>
      <c r="T3183" s="44"/>
    </row>
    <row r="3184" spans="19:20" ht="25.15" customHeight="1">
      <c r="S3184" s="15"/>
      <c r="T3184" s="44"/>
    </row>
    <row r="3185" spans="19:20" ht="25.15" customHeight="1">
      <c r="S3185" s="15"/>
      <c r="T3185" s="44"/>
    </row>
    <row r="3186" spans="19:20" ht="25.15" customHeight="1">
      <c r="S3186" s="15"/>
      <c r="T3186" s="44"/>
    </row>
    <row r="3187" spans="19:20" ht="25.15" customHeight="1">
      <c r="S3187" s="15"/>
      <c r="T3187" s="44"/>
    </row>
    <row r="3188" spans="19:20" ht="25.15" customHeight="1">
      <c r="S3188" s="15"/>
      <c r="T3188" s="44"/>
    </row>
    <row r="3189" spans="19:20" ht="25.15" customHeight="1">
      <c r="S3189" s="15"/>
      <c r="T3189" s="44"/>
    </row>
    <row r="3190" spans="19:20" ht="25.15" customHeight="1">
      <c r="S3190" s="15"/>
      <c r="T3190" s="44"/>
    </row>
    <row r="3191" spans="19:20" ht="25.15" customHeight="1">
      <c r="S3191" s="15"/>
      <c r="T3191" s="44"/>
    </row>
    <row r="3192" spans="19:20" ht="25.15" customHeight="1">
      <c r="S3192" s="15"/>
      <c r="T3192" s="44"/>
    </row>
    <row r="3193" spans="19:20" ht="25.15" customHeight="1">
      <c r="S3193" s="15"/>
      <c r="T3193" s="44"/>
    </row>
    <row r="3194" spans="19:20" ht="25.15" customHeight="1">
      <c r="S3194" s="15"/>
      <c r="T3194" s="44"/>
    </row>
    <row r="3195" spans="19:20" ht="25.15" customHeight="1">
      <c r="S3195" s="15"/>
      <c r="T3195" s="44"/>
    </row>
    <row r="3196" spans="19:20" ht="25.15" customHeight="1">
      <c r="S3196" s="15"/>
      <c r="T3196" s="44"/>
    </row>
    <row r="3197" spans="19:20" ht="25.15" customHeight="1">
      <c r="S3197" s="15"/>
      <c r="T3197" s="44"/>
    </row>
    <row r="3198" spans="19:20" ht="25.15" customHeight="1">
      <c r="S3198" s="15"/>
      <c r="T3198" s="44"/>
    </row>
    <row r="3199" spans="19:20" ht="25.15" customHeight="1">
      <c r="S3199" s="15"/>
      <c r="T3199" s="44"/>
    </row>
    <row r="3200" spans="19:20" ht="25.15" customHeight="1">
      <c r="S3200" s="15"/>
      <c r="T3200" s="44"/>
    </row>
    <row r="3201" spans="19:20" ht="25.15" customHeight="1">
      <c r="S3201" s="15"/>
      <c r="T3201" s="44"/>
    </row>
    <row r="3202" spans="19:20" ht="25.15" customHeight="1">
      <c r="S3202" s="15"/>
      <c r="T3202" s="44"/>
    </row>
    <row r="3203" spans="19:20" ht="25.15" customHeight="1">
      <c r="S3203" s="15"/>
      <c r="T3203" s="44"/>
    </row>
    <row r="3204" spans="19:20" ht="25.15" customHeight="1">
      <c r="S3204" s="15"/>
      <c r="T3204" s="44"/>
    </row>
    <row r="3205" spans="19:20" ht="25.15" customHeight="1">
      <c r="S3205" s="15"/>
      <c r="T3205" s="44"/>
    </row>
    <row r="3206" spans="19:20" ht="25.15" customHeight="1">
      <c r="S3206" s="15"/>
      <c r="T3206" s="44"/>
    </row>
    <row r="3207" spans="19:20" ht="25.15" customHeight="1">
      <c r="S3207" s="15"/>
      <c r="T3207" s="44"/>
    </row>
    <row r="3208" spans="19:20" ht="25.15" customHeight="1">
      <c r="S3208" s="15"/>
      <c r="T3208" s="44"/>
    </row>
    <row r="3209" spans="19:20" ht="25.15" customHeight="1">
      <c r="S3209" s="15"/>
      <c r="T3209" s="44"/>
    </row>
    <row r="3210" spans="19:20" ht="25.15" customHeight="1">
      <c r="S3210" s="15"/>
      <c r="T3210" s="44"/>
    </row>
    <row r="3211" spans="19:20" ht="25.15" customHeight="1">
      <c r="S3211" s="15"/>
      <c r="T3211" s="44"/>
    </row>
    <row r="3212" spans="19:20" ht="25.15" customHeight="1">
      <c r="S3212" s="15"/>
      <c r="T3212" s="44"/>
    </row>
    <row r="3213" spans="19:20" ht="25.15" customHeight="1">
      <c r="S3213" s="15"/>
      <c r="T3213" s="44"/>
    </row>
    <row r="3214" spans="19:20" ht="25.15" customHeight="1">
      <c r="S3214" s="15"/>
      <c r="T3214" s="44"/>
    </row>
    <row r="3215" spans="19:20" ht="25.15" customHeight="1">
      <c r="S3215" s="15"/>
      <c r="T3215" s="44"/>
    </row>
    <row r="3216" spans="19:20" ht="25.15" customHeight="1">
      <c r="S3216" s="15"/>
      <c r="T3216" s="44"/>
    </row>
    <row r="3217" spans="19:20" ht="25.15" customHeight="1">
      <c r="S3217" s="15"/>
      <c r="T3217" s="44"/>
    </row>
    <row r="3218" spans="19:20" ht="25.15" customHeight="1">
      <c r="S3218" s="15"/>
      <c r="T3218" s="44"/>
    </row>
    <row r="3219" spans="19:20" ht="25.15" customHeight="1">
      <c r="S3219" s="15"/>
      <c r="T3219" s="44"/>
    </row>
    <row r="3220" spans="19:20" ht="25.15" customHeight="1">
      <c r="S3220" s="15"/>
      <c r="T3220" s="44"/>
    </row>
    <row r="3221" spans="19:20" ht="25.15" customHeight="1">
      <c r="S3221" s="15"/>
      <c r="T3221" s="44"/>
    </row>
    <row r="3222" spans="19:20" ht="25.15" customHeight="1">
      <c r="S3222" s="15"/>
      <c r="T3222" s="44"/>
    </row>
    <row r="3223" spans="19:20" ht="25.15" customHeight="1">
      <c r="S3223" s="15"/>
      <c r="T3223" s="44"/>
    </row>
    <row r="3224" spans="19:20" ht="25.15" customHeight="1">
      <c r="S3224" s="15"/>
      <c r="T3224" s="44"/>
    </row>
    <row r="3225" spans="19:20" ht="25.15" customHeight="1">
      <c r="S3225" s="15"/>
      <c r="T3225" s="44"/>
    </row>
    <row r="3226" spans="19:20" ht="25.15" customHeight="1">
      <c r="S3226" s="15"/>
      <c r="T3226" s="44"/>
    </row>
    <row r="3227" spans="19:20" ht="25.15" customHeight="1">
      <c r="S3227" s="15"/>
      <c r="T3227" s="44"/>
    </row>
    <row r="3228" spans="19:20" ht="25.15" customHeight="1">
      <c r="S3228" s="15"/>
      <c r="T3228" s="44"/>
    </row>
    <row r="3229" spans="19:20" ht="25.15" customHeight="1">
      <c r="S3229" s="15"/>
      <c r="T3229" s="44"/>
    </row>
    <row r="3230" spans="19:20" ht="25.15" customHeight="1">
      <c r="S3230" s="15"/>
      <c r="T3230" s="44"/>
    </row>
    <row r="3231" spans="19:20" ht="25.15" customHeight="1">
      <c r="S3231" s="15"/>
      <c r="T3231" s="44"/>
    </row>
    <row r="3232" spans="19:20" ht="25.15" customHeight="1">
      <c r="S3232" s="15"/>
      <c r="T3232" s="44"/>
    </row>
    <row r="3233" spans="19:20" ht="25.15" customHeight="1">
      <c r="S3233" s="15"/>
      <c r="T3233" s="44"/>
    </row>
    <row r="3234" spans="19:20" ht="25.15" customHeight="1">
      <c r="S3234" s="15"/>
      <c r="T3234" s="44"/>
    </row>
    <row r="3235" spans="19:20" ht="25.15" customHeight="1">
      <c r="S3235" s="15"/>
      <c r="T3235" s="44"/>
    </row>
    <row r="3236" spans="19:20" ht="25.15" customHeight="1">
      <c r="S3236" s="15"/>
      <c r="T3236" s="44"/>
    </row>
    <row r="3237" spans="19:20" ht="25.15" customHeight="1">
      <c r="S3237" s="15"/>
      <c r="T3237" s="44"/>
    </row>
    <row r="3238" spans="19:20" ht="25.15" customHeight="1">
      <c r="S3238" s="15"/>
      <c r="T3238" s="44"/>
    </row>
    <row r="3239" spans="19:20" ht="25.15" customHeight="1">
      <c r="S3239" s="15"/>
      <c r="T3239" s="44"/>
    </row>
    <row r="3240" spans="19:20" ht="25.15" customHeight="1">
      <c r="S3240" s="15"/>
      <c r="T3240" s="44"/>
    </row>
    <row r="3241" spans="19:20" ht="25.15" customHeight="1">
      <c r="S3241" s="15"/>
      <c r="T3241" s="44"/>
    </row>
    <row r="3242" spans="19:20" ht="25.15" customHeight="1">
      <c r="S3242" s="15"/>
      <c r="T3242" s="44"/>
    </row>
    <row r="3243" spans="19:20" ht="25.15" customHeight="1">
      <c r="S3243" s="15"/>
      <c r="T3243" s="44"/>
    </row>
    <row r="3244" spans="19:20" ht="25.15" customHeight="1">
      <c r="S3244" s="15"/>
      <c r="T3244" s="44"/>
    </row>
    <row r="3245" spans="19:20" ht="25.15" customHeight="1">
      <c r="S3245" s="15"/>
      <c r="T3245" s="44"/>
    </row>
    <row r="3246" spans="19:20" ht="25.15" customHeight="1">
      <c r="S3246" s="15"/>
      <c r="T3246" s="44"/>
    </row>
    <row r="3247" spans="19:20" ht="25.15" customHeight="1">
      <c r="S3247" s="15"/>
      <c r="T3247" s="44"/>
    </row>
    <row r="3248" spans="19:20" ht="25.15" customHeight="1">
      <c r="S3248" s="15"/>
      <c r="T3248" s="44"/>
    </row>
    <row r="3249" spans="19:20" ht="25.15" customHeight="1">
      <c r="S3249" s="15"/>
      <c r="T3249" s="44"/>
    </row>
    <row r="3250" spans="19:20" ht="25.15" customHeight="1">
      <c r="S3250" s="15"/>
      <c r="T3250" s="44"/>
    </row>
    <row r="3251" spans="19:20" ht="25.15" customHeight="1">
      <c r="S3251" s="15"/>
      <c r="T3251" s="44"/>
    </row>
    <row r="3252" spans="19:20" ht="25.15" customHeight="1">
      <c r="S3252" s="15"/>
      <c r="T3252" s="44"/>
    </row>
    <row r="3253" spans="19:20" ht="25.15" customHeight="1">
      <c r="S3253" s="15"/>
      <c r="T3253" s="44"/>
    </row>
    <row r="3254" spans="19:20" ht="25.15" customHeight="1">
      <c r="S3254" s="15"/>
      <c r="T3254" s="44"/>
    </row>
    <row r="3255" spans="19:20" ht="25.15" customHeight="1">
      <c r="S3255" s="15"/>
      <c r="T3255" s="44"/>
    </row>
    <row r="3256" spans="19:20" ht="25.15" customHeight="1">
      <c r="S3256" s="15"/>
      <c r="T3256" s="44"/>
    </row>
    <row r="3257" spans="19:20" ht="25.15" customHeight="1">
      <c r="S3257" s="15"/>
      <c r="T3257" s="44"/>
    </row>
    <row r="3258" spans="19:20" ht="25.15" customHeight="1">
      <c r="S3258" s="15"/>
      <c r="T3258" s="44"/>
    </row>
    <row r="3259" spans="19:20" ht="25.15" customHeight="1">
      <c r="S3259" s="15"/>
      <c r="T3259" s="44"/>
    </row>
    <row r="3260" spans="19:20" ht="25.15" customHeight="1">
      <c r="S3260" s="15"/>
      <c r="T3260" s="44"/>
    </row>
    <row r="3261" spans="19:20" ht="25.15" customHeight="1">
      <c r="S3261" s="15"/>
      <c r="T3261" s="44"/>
    </row>
    <row r="3262" spans="19:20" ht="25.15" customHeight="1">
      <c r="S3262" s="15"/>
      <c r="T3262" s="44"/>
    </row>
    <row r="3263" spans="19:20" ht="25.15" customHeight="1">
      <c r="S3263" s="15"/>
      <c r="T3263" s="44"/>
    </row>
    <row r="3264" spans="19:20" ht="25.15" customHeight="1">
      <c r="S3264" s="15"/>
      <c r="T3264" s="44"/>
    </row>
    <row r="3265" spans="19:20" ht="25.15" customHeight="1">
      <c r="S3265" s="15"/>
      <c r="T3265" s="44"/>
    </row>
    <row r="3266" spans="19:20" ht="25.15" customHeight="1">
      <c r="S3266" s="15"/>
      <c r="T3266" s="44"/>
    </row>
    <row r="3267" spans="19:20" ht="25.15" customHeight="1">
      <c r="S3267" s="15"/>
      <c r="T3267" s="44"/>
    </row>
    <row r="3268" spans="19:20" ht="25.15" customHeight="1">
      <c r="S3268" s="15"/>
      <c r="T3268" s="44"/>
    </row>
    <row r="3269" spans="19:20" ht="25.15" customHeight="1">
      <c r="S3269" s="15"/>
      <c r="T3269" s="44"/>
    </row>
    <row r="3270" spans="19:20" ht="25.15" customHeight="1">
      <c r="S3270" s="15"/>
      <c r="T3270" s="44"/>
    </row>
    <row r="3271" spans="19:20" ht="25.15" customHeight="1">
      <c r="S3271" s="15"/>
      <c r="T3271" s="44"/>
    </row>
    <row r="3272" spans="19:20" ht="25.15" customHeight="1">
      <c r="S3272" s="15"/>
      <c r="T3272" s="44"/>
    </row>
    <row r="3273" spans="19:20" ht="25.15" customHeight="1">
      <c r="S3273" s="15"/>
      <c r="T3273" s="44"/>
    </row>
    <row r="3274" spans="19:20" ht="25.15" customHeight="1">
      <c r="S3274" s="15"/>
      <c r="T3274" s="44"/>
    </row>
    <row r="3275" spans="19:20" ht="25.15" customHeight="1">
      <c r="S3275" s="15"/>
      <c r="T3275" s="44"/>
    </row>
    <row r="3276" spans="19:20" ht="25.15" customHeight="1">
      <c r="S3276" s="15"/>
      <c r="T3276" s="44"/>
    </row>
    <row r="3277" spans="19:20" ht="25.15" customHeight="1">
      <c r="S3277" s="15"/>
      <c r="T3277" s="44"/>
    </row>
    <row r="3278" spans="19:20" ht="25.15" customHeight="1">
      <c r="S3278" s="15"/>
      <c r="T3278" s="44"/>
    </row>
    <row r="3279" spans="19:20" ht="25.15" customHeight="1">
      <c r="S3279" s="15"/>
      <c r="T3279" s="44"/>
    </row>
    <row r="3280" spans="19:20" ht="25.15" customHeight="1">
      <c r="S3280" s="15"/>
      <c r="T3280" s="44"/>
    </row>
    <row r="3281" spans="19:20" ht="25.15" customHeight="1">
      <c r="S3281" s="15"/>
      <c r="T3281" s="44"/>
    </row>
    <row r="3282" spans="19:20" ht="25.15" customHeight="1">
      <c r="S3282" s="15"/>
      <c r="T3282" s="44"/>
    </row>
    <row r="3283" spans="19:20" ht="25.15" customHeight="1">
      <c r="S3283" s="15"/>
      <c r="T3283" s="44"/>
    </row>
    <row r="3284" spans="19:20" ht="25.15" customHeight="1">
      <c r="S3284" s="15"/>
      <c r="T3284" s="44"/>
    </row>
    <row r="3285" spans="19:20" ht="25.15" customHeight="1">
      <c r="S3285" s="15"/>
      <c r="T3285" s="44"/>
    </row>
    <row r="3286" spans="19:20" ht="25.15" customHeight="1">
      <c r="S3286" s="15"/>
      <c r="T3286" s="44"/>
    </row>
    <row r="3287" spans="19:20" ht="25.15" customHeight="1">
      <c r="S3287" s="15"/>
      <c r="T3287" s="44"/>
    </row>
    <row r="3288" spans="19:20" ht="25.15" customHeight="1">
      <c r="S3288" s="15"/>
      <c r="T3288" s="44"/>
    </row>
    <row r="3289" spans="19:20" ht="25.15" customHeight="1">
      <c r="S3289" s="15"/>
      <c r="T3289" s="44"/>
    </row>
    <row r="3290" spans="19:20" ht="25.15" customHeight="1">
      <c r="S3290" s="15"/>
      <c r="T3290" s="44"/>
    </row>
    <row r="3291" spans="19:20" ht="25.15" customHeight="1">
      <c r="S3291" s="15"/>
      <c r="T3291" s="44"/>
    </row>
    <row r="3292" spans="19:20" ht="25.15" customHeight="1">
      <c r="S3292" s="15"/>
      <c r="T3292" s="44"/>
    </row>
    <row r="3293" spans="19:20" ht="25.15" customHeight="1">
      <c r="S3293" s="15"/>
      <c r="T3293" s="44"/>
    </row>
    <row r="3294" spans="19:20" ht="25.15" customHeight="1">
      <c r="S3294" s="15"/>
      <c r="T3294" s="44"/>
    </row>
    <row r="3295" spans="19:20" ht="25.15" customHeight="1">
      <c r="S3295" s="15"/>
      <c r="T3295" s="44"/>
    </row>
    <row r="3296" spans="19:20" ht="25.15" customHeight="1">
      <c r="S3296" s="15"/>
      <c r="T3296" s="44"/>
    </row>
    <row r="3297" spans="19:20" ht="25.15" customHeight="1">
      <c r="S3297" s="15"/>
      <c r="T3297" s="44"/>
    </row>
    <row r="3298" spans="19:20" ht="25.15" customHeight="1">
      <c r="S3298" s="15"/>
      <c r="T3298" s="44"/>
    </row>
    <row r="3299" spans="19:20" ht="25.15" customHeight="1">
      <c r="S3299" s="15"/>
      <c r="T3299" s="44"/>
    </row>
    <row r="3300" spans="19:20" ht="25.15" customHeight="1">
      <c r="S3300" s="15"/>
      <c r="T3300" s="44"/>
    </row>
    <row r="3301" spans="19:20" ht="25.15" customHeight="1">
      <c r="S3301" s="15"/>
      <c r="T3301" s="44"/>
    </row>
    <row r="3302" spans="19:20" ht="25.15" customHeight="1">
      <c r="S3302" s="15"/>
      <c r="T3302" s="44"/>
    </row>
    <row r="3303" spans="19:20" ht="25.15" customHeight="1">
      <c r="S3303" s="15"/>
      <c r="T3303" s="44"/>
    </row>
    <row r="3304" spans="19:20" ht="25.15" customHeight="1">
      <c r="S3304" s="15"/>
      <c r="T3304" s="44"/>
    </row>
    <row r="3305" spans="19:20" ht="25.15" customHeight="1">
      <c r="S3305" s="15"/>
      <c r="T3305" s="44"/>
    </row>
    <row r="3306" spans="19:20" ht="25.15" customHeight="1">
      <c r="S3306" s="15"/>
      <c r="T3306" s="44"/>
    </row>
    <row r="3307" spans="19:20" ht="25.15" customHeight="1">
      <c r="S3307" s="15"/>
      <c r="T3307" s="44"/>
    </row>
    <row r="3308" spans="19:20" ht="25.15" customHeight="1">
      <c r="S3308" s="15"/>
      <c r="T3308" s="44"/>
    </row>
    <row r="3309" spans="19:20" ht="25.15" customHeight="1">
      <c r="S3309" s="15"/>
      <c r="T3309" s="44"/>
    </row>
    <row r="3310" spans="19:20" ht="25.15" customHeight="1">
      <c r="S3310" s="15"/>
      <c r="T3310" s="44"/>
    </row>
    <row r="3311" spans="19:20" ht="25.15" customHeight="1">
      <c r="S3311" s="15"/>
      <c r="T3311" s="44"/>
    </row>
    <row r="3312" spans="19:20" ht="25.15" customHeight="1">
      <c r="S3312" s="15"/>
      <c r="T3312" s="44"/>
    </row>
    <row r="3313" spans="19:20" ht="25.15" customHeight="1">
      <c r="S3313" s="15"/>
      <c r="T3313" s="44"/>
    </row>
    <row r="3314" spans="19:20" ht="25.15" customHeight="1">
      <c r="S3314" s="15"/>
      <c r="T3314" s="44"/>
    </row>
    <row r="3315" spans="19:20" ht="25.15" customHeight="1">
      <c r="S3315" s="15"/>
      <c r="T3315" s="44"/>
    </row>
    <row r="3316" spans="19:20" ht="25.15" customHeight="1">
      <c r="S3316" s="15"/>
      <c r="T3316" s="44"/>
    </row>
    <row r="3317" spans="19:20" ht="25.15" customHeight="1">
      <c r="S3317" s="15"/>
      <c r="T3317" s="44"/>
    </row>
    <row r="3318" spans="19:20" ht="25.15" customHeight="1">
      <c r="S3318" s="15"/>
      <c r="T3318" s="44"/>
    </row>
    <row r="3319" spans="19:20" ht="25.15" customHeight="1">
      <c r="S3319" s="15"/>
      <c r="T3319" s="44"/>
    </row>
    <row r="3320" spans="19:20" ht="25.15" customHeight="1">
      <c r="S3320" s="15"/>
      <c r="T3320" s="44"/>
    </row>
    <row r="3321" spans="19:20" ht="25.15" customHeight="1">
      <c r="S3321" s="15"/>
      <c r="T3321" s="44"/>
    </row>
    <row r="3322" spans="19:20" ht="25.15" customHeight="1">
      <c r="S3322" s="15"/>
      <c r="T3322" s="44"/>
    </row>
    <row r="3323" spans="19:20" ht="25.15" customHeight="1">
      <c r="S3323" s="15"/>
      <c r="T3323" s="44"/>
    </row>
    <row r="3324" spans="19:20" ht="25.15" customHeight="1">
      <c r="S3324" s="15"/>
      <c r="T3324" s="44"/>
    </row>
    <row r="3325" spans="19:20" ht="25.15" customHeight="1">
      <c r="S3325" s="15"/>
      <c r="T3325" s="44"/>
    </row>
    <row r="3326" spans="19:20" ht="25.15" customHeight="1">
      <c r="S3326" s="15"/>
      <c r="T3326" s="44"/>
    </row>
    <row r="3327" spans="19:20" ht="25.15" customHeight="1">
      <c r="S3327" s="15"/>
      <c r="T3327" s="44"/>
    </row>
    <row r="3328" spans="19:20" ht="25.15" customHeight="1">
      <c r="S3328" s="15"/>
      <c r="T3328" s="44"/>
    </row>
    <row r="3329" spans="19:20" ht="25.15" customHeight="1">
      <c r="S3329" s="15"/>
      <c r="T3329" s="44"/>
    </row>
    <row r="3330" spans="19:20" ht="25.15" customHeight="1">
      <c r="S3330" s="15"/>
      <c r="T3330" s="44"/>
    </row>
    <row r="3331" spans="19:20" ht="25.15" customHeight="1">
      <c r="S3331" s="15"/>
      <c r="T3331" s="44"/>
    </row>
    <row r="3332" spans="19:20" ht="25.15" customHeight="1">
      <c r="S3332" s="15"/>
      <c r="T3332" s="44"/>
    </row>
    <row r="3333" spans="19:20" ht="25.15" customHeight="1">
      <c r="S3333" s="15"/>
      <c r="T3333" s="44"/>
    </row>
    <row r="3334" spans="19:20" ht="25.15" customHeight="1">
      <c r="S3334" s="15"/>
      <c r="T3334" s="44"/>
    </row>
    <row r="3335" spans="19:20" ht="25.15" customHeight="1">
      <c r="S3335" s="15"/>
      <c r="T3335" s="44"/>
    </row>
    <row r="3336" spans="19:20" ht="25.15" customHeight="1">
      <c r="S3336" s="15"/>
      <c r="T3336" s="44"/>
    </row>
    <row r="3337" spans="19:20" ht="25.15" customHeight="1">
      <c r="S3337" s="15"/>
      <c r="T3337" s="44"/>
    </row>
    <row r="3338" spans="19:20" ht="25.15" customHeight="1">
      <c r="S3338" s="15"/>
      <c r="T3338" s="44"/>
    </row>
    <row r="3339" spans="19:20" ht="25.15" customHeight="1">
      <c r="S3339" s="15"/>
      <c r="T3339" s="44"/>
    </row>
    <row r="3340" spans="19:20" ht="25.15" customHeight="1">
      <c r="S3340" s="15"/>
      <c r="T3340" s="44"/>
    </row>
    <row r="3341" spans="19:20" ht="25.15" customHeight="1">
      <c r="S3341" s="15"/>
      <c r="T3341" s="44"/>
    </row>
    <row r="3342" spans="19:20" ht="25.15" customHeight="1">
      <c r="S3342" s="15"/>
      <c r="T3342" s="44"/>
    </row>
    <row r="3343" spans="19:20" ht="25.15" customHeight="1">
      <c r="S3343" s="15"/>
      <c r="T3343" s="44"/>
    </row>
    <row r="3344" spans="19:20" ht="25.15" customHeight="1">
      <c r="S3344" s="15"/>
      <c r="T3344" s="44"/>
    </row>
    <row r="3345" spans="19:20" ht="25.15" customHeight="1">
      <c r="S3345" s="15"/>
      <c r="T3345" s="44"/>
    </row>
    <row r="3346" spans="19:20" ht="25.15" customHeight="1">
      <c r="S3346" s="15"/>
      <c r="T3346" s="44"/>
    </row>
    <row r="3347" spans="19:20" ht="25.15" customHeight="1">
      <c r="S3347" s="15"/>
      <c r="T3347" s="44"/>
    </row>
    <row r="3348" spans="19:20" ht="25.15" customHeight="1">
      <c r="S3348" s="15"/>
      <c r="T3348" s="44"/>
    </row>
    <row r="3349" spans="19:20" ht="25.15" customHeight="1">
      <c r="S3349" s="15"/>
      <c r="T3349" s="44"/>
    </row>
    <row r="3350" spans="19:20" ht="25.15" customHeight="1">
      <c r="S3350" s="15"/>
      <c r="T3350" s="44"/>
    </row>
    <row r="3351" spans="19:20" ht="25.15" customHeight="1">
      <c r="S3351" s="15"/>
      <c r="T3351" s="44"/>
    </row>
    <row r="3352" spans="19:20" ht="25.15" customHeight="1">
      <c r="S3352" s="15"/>
      <c r="T3352" s="44"/>
    </row>
    <row r="3353" spans="19:20" ht="25.15" customHeight="1">
      <c r="S3353" s="15"/>
      <c r="T3353" s="44"/>
    </row>
    <row r="3354" spans="19:20" ht="25.15" customHeight="1">
      <c r="S3354" s="15"/>
      <c r="T3354" s="44"/>
    </row>
    <row r="3355" spans="19:20" ht="25.15" customHeight="1">
      <c r="S3355" s="15"/>
      <c r="T3355" s="44"/>
    </row>
    <row r="3356" spans="19:20" ht="25.15" customHeight="1">
      <c r="S3356" s="15"/>
      <c r="T3356" s="44"/>
    </row>
    <row r="3357" spans="19:20" ht="25.15" customHeight="1">
      <c r="S3357" s="15"/>
      <c r="T3357" s="44"/>
    </row>
    <row r="3358" spans="19:20" ht="25.15" customHeight="1">
      <c r="S3358" s="15"/>
      <c r="T3358" s="44"/>
    </row>
    <row r="3359" spans="19:20" ht="25.15" customHeight="1">
      <c r="S3359" s="15"/>
      <c r="T3359" s="44"/>
    </row>
    <row r="3360" spans="19:20" ht="25.15" customHeight="1">
      <c r="S3360" s="15"/>
      <c r="T3360" s="44"/>
    </row>
    <row r="3361" spans="19:20" ht="25.15" customHeight="1">
      <c r="S3361" s="15"/>
      <c r="T3361" s="44"/>
    </row>
    <row r="3362" spans="19:20" ht="25.15" customHeight="1">
      <c r="S3362" s="15"/>
      <c r="T3362" s="44"/>
    </row>
    <row r="3363" spans="19:20" ht="25.15" customHeight="1">
      <c r="S3363" s="15"/>
      <c r="T3363" s="44"/>
    </row>
    <row r="3364" spans="19:20" ht="25.15" customHeight="1">
      <c r="S3364" s="15"/>
      <c r="T3364" s="44"/>
    </row>
    <row r="3365" spans="19:20" ht="25.15" customHeight="1">
      <c r="S3365" s="15"/>
      <c r="T3365" s="44"/>
    </row>
    <row r="3366" spans="19:20" ht="25.15" customHeight="1">
      <c r="S3366" s="15"/>
      <c r="T3366" s="44"/>
    </row>
    <row r="3367" spans="19:20" ht="25.15" customHeight="1">
      <c r="S3367" s="15"/>
      <c r="T3367" s="44"/>
    </row>
    <row r="3368" spans="19:20" ht="25.15" customHeight="1">
      <c r="S3368" s="15"/>
      <c r="T3368" s="44"/>
    </row>
    <row r="3369" spans="19:20" ht="25.15" customHeight="1">
      <c r="S3369" s="15"/>
      <c r="T3369" s="44"/>
    </row>
    <row r="3370" spans="19:20" ht="25.15" customHeight="1">
      <c r="S3370" s="15"/>
      <c r="T3370" s="44"/>
    </row>
    <row r="3371" spans="19:20" ht="25.15" customHeight="1">
      <c r="S3371" s="15"/>
      <c r="T3371" s="44"/>
    </row>
    <row r="3372" spans="19:20" ht="25.15" customHeight="1">
      <c r="S3372" s="15"/>
      <c r="T3372" s="44"/>
    </row>
    <row r="3373" spans="19:20" ht="25.15" customHeight="1">
      <c r="S3373" s="15"/>
      <c r="T3373" s="44"/>
    </row>
    <row r="3374" spans="19:20" ht="25.15" customHeight="1">
      <c r="S3374" s="15"/>
      <c r="T3374" s="44"/>
    </row>
    <row r="3375" spans="19:20" ht="25.15" customHeight="1">
      <c r="S3375" s="15"/>
      <c r="T3375" s="44"/>
    </row>
    <row r="3376" spans="19:20" ht="25.15" customHeight="1">
      <c r="S3376" s="15"/>
      <c r="T3376" s="44"/>
    </row>
    <row r="3377" spans="19:20" ht="25.15" customHeight="1">
      <c r="S3377" s="15"/>
      <c r="T3377" s="44"/>
    </row>
    <row r="3378" spans="19:20" ht="25.15" customHeight="1">
      <c r="S3378" s="15"/>
      <c r="T3378" s="44"/>
    </row>
    <row r="3379" spans="19:20" ht="25.15" customHeight="1">
      <c r="S3379" s="15"/>
      <c r="T3379" s="44"/>
    </row>
    <row r="3380" spans="19:20" ht="25.15" customHeight="1">
      <c r="S3380" s="15"/>
      <c r="T3380" s="44"/>
    </row>
    <row r="3381" spans="19:20" ht="25.15" customHeight="1">
      <c r="S3381" s="15"/>
      <c r="T3381" s="44"/>
    </row>
    <row r="3382" spans="19:20" ht="25.15" customHeight="1">
      <c r="S3382" s="15"/>
      <c r="T3382" s="44"/>
    </row>
    <row r="3383" spans="19:20" ht="25.15" customHeight="1">
      <c r="S3383" s="15"/>
      <c r="T3383" s="44"/>
    </row>
    <row r="3384" spans="19:20" ht="25.15" customHeight="1">
      <c r="S3384" s="15"/>
      <c r="T3384" s="44"/>
    </row>
    <row r="3385" spans="19:20" ht="25.15" customHeight="1">
      <c r="S3385" s="15"/>
      <c r="T3385" s="44"/>
    </row>
    <row r="3386" spans="19:20" ht="25.15" customHeight="1">
      <c r="S3386" s="15"/>
      <c r="T3386" s="44"/>
    </row>
    <row r="3387" spans="19:20" ht="25.15" customHeight="1">
      <c r="S3387" s="15"/>
      <c r="T3387" s="44"/>
    </row>
    <row r="3388" spans="19:20" ht="25.15" customHeight="1">
      <c r="S3388" s="15"/>
      <c r="T3388" s="44"/>
    </row>
    <row r="3389" spans="19:20" ht="25.15" customHeight="1">
      <c r="S3389" s="15"/>
      <c r="T3389" s="44"/>
    </row>
    <row r="3390" spans="19:20" ht="25.15" customHeight="1">
      <c r="S3390" s="15"/>
      <c r="T3390" s="44"/>
    </row>
    <row r="3391" spans="19:20" ht="25.15" customHeight="1">
      <c r="S3391" s="15"/>
      <c r="T3391" s="44"/>
    </row>
    <row r="3392" spans="19:20" ht="25.15" customHeight="1">
      <c r="S3392" s="15"/>
      <c r="T3392" s="44"/>
    </row>
    <row r="3393" spans="19:20" ht="25.15" customHeight="1">
      <c r="S3393" s="15"/>
      <c r="T3393" s="44"/>
    </row>
    <row r="3394" spans="19:20" ht="25.15" customHeight="1">
      <c r="S3394" s="15"/>
      <c r="T3394" s="44"/>
    </row>
    <row r="3395" spans="19:20" ht="25.15" customHeight="1">
      <c r="S3395" s="15"/>
      <c r="T3395" s="44"/>
    </row>
    <row r="3396" spans="19:20" ht="25.15" customHeight="1">
      <c r="S3396" s="15"/>
      <c r="T3396" s="44"/>
    </row>
    <row r="3397" spans="19:20" ht="25.15" customHeight="1">
      <c r="S3397" s="15"/>
      <c r="T3397" s="44"/>
    </row>
    <row r="3398" spans="19:20" ht="25.15" customHeight="1">
      <c r="S3398" s="15"/>
      <c r="T3398" s="44"/>
    </row>
    <row r="3399" spans="19:20" ht="25.15" customHeight="1">
      <c r="S3399" s="15"/>
      <c r="T3399" s="44"/>
    </row>
    <row r="3400" spans="19:20" ht="25.15" customHeight="1">
      <c r="S3400" s="15"/>
      <c r="T3400" s="44"/>
    </row>
    <row r="3401" spans="19:20" ht="25.15" customHeight="1">
      <c r="S3401" s="15"/>
      <c r="T3401" s="44"/>
    </row>
    <row r="3402" spans="19:20" ht="25.15" customHeight="1">
      <c r="S3402" s="15"/>
      <c r="T3402" s="44"/>
    </row>
    <row r="3403" spans="19:20" ht="25.15" customHeight="1">
      <c r="S3403" s="15"/>
      <c r="T3403" s="44"/>
    </row>
    <row r="3404" spans="19:20" ht="25.15" customHeight="1">
      <c r="S3404" s="15"/>
      <c r="T3404" s="44"/>
    </row>
    <row r="3405" spans="19:20" ht="25.15" customHeight="1">
      <c r="S3405" s="15"/>
      <c r="T3405" s="44"/>
    </row>
    <row r="3406" spans="19:20" ht="25.15" customHeight="1">
      <c r="S3406" s="15"/>
      <c r="T3406" s="44"/>
    </row>
    <row r="3407" spans="19:20" ht="25.15" customHeight="1">
      <c r="S3407" s="15"/>
      <c r="T3407" s="44"/>
    </row>
    <row r="3408" spans="19:20" ht="25.15" customHeight="1">
      <c r="S3408" s="15"/>
      <c r="T3408" s="44"/>
    </row>
    <row r="3409" spans="19:20" ht="25.15" customHeight="1">
      <c r="S3409" s="15"/>
      <c r="T3409" s="44"/>
    </row>
    <row r="3410" spans="19:20" ht="25.15" customHeight="1">
      <c r="S3410" s="15"/>
      <c r="T3410" s="44"/>
    </row>
    <row r="3411" spans="19:20" ht="25.15" customHeight="1">
      <c r="S3411" s="15"/>
      <c r="T3411" s="44"/>
    </row>
    <row r="3412" spans="19:20" ht="25.15" customHeight="1">
      <c r="S3412" s="15"/>
      <c r="T3412" s="44"/>
    </row>
    <row r="3413" spans="19:20" ht="25.15" customHeight="1">
      <c r="S3413" s="15"/>
      <c r="T3413" s="44"/>
    </row>
    <row r="3414" spans="19:20" ht="25.15" customHeight="1">
      <c r="S3414" s="15"/>
      <c r="T3414" s="44"/>
    </row>
    <row r="3415" spans="19:20" ht="25.15" customHeight="1">
      <c r="S3415" s="15"/>
      <c r="T3415" s="44"/>
    </row>
    <row r="3416" spans="19:20" ht="25.15" customHeight="1">
      <c r="S3416" s="15"/>
      <c r="T3416" s="44"/>
    </row>
    <row r="3417" spans="19:20" ht="25.15" customHeight="1">
      <c r="S3417" s="15"/>
      <c r="T3417" s="44"/>
    </row>
    <row r="3418" spans="19:20" ht="25.15" customHeight="1">
      <c r="S3418" s="15"/>
      <c r="T3418" s="44"/>
    </row>
    <row r="3419" spans="19:20" ht="25.15" customHeight="1">
      <c r="S3419" s="15"/>
      <c r="T3419" s="44"/>
    </row>
    <row r="3420" spans="19:20" ht="25.15" customHeight="1">
      <c r="S3420" s="15"/>
      <c r="T3420" s="44"/>
    </row>
    <row r="3421" spans="19:20" ht="25.15" customHeight="1">
      <c r="S3421" s="15"/>
      <c r="T3421" s="44"/>
    </row>
    <row r="3422" spans="19:20" ht="25.15" customHeight="1">
      <c r="S3422" s="15"/>
      <c r="T3422" s="44"/>
    </row>
    <row r="3423" spans="19:20" ht="25.15" customHeight="1">
      <c r="S3423" s="15"/>
      <c r="T3423" s="44"/>
    </row>
    <row r="3424" spans="19:20" ht="25.15" customHeight="1">
      <c r="S3424" s="15"/>
      <c r="T3424" s="44"/>
    </row>
    <row r="3425" spans="19:20" ht="25.15" customHeight="1">
      <c r="S3425" s="15"/>
      <c r="T3425" s="44"/>
    </row>
    <row r="3426" spans="19:20" ht="25.15" customHeight="1">
      <c r="S3426" s="15"/>
      <c r="T3426" s="44"/>
    </row>
    <row r="3427" spans="19:20" ht="25.15" customHeight="1">
      <c r="S3427" s="15"/>
      <c r="T3427" s="44"/>
    </row>
    <row r="3428" spans="19:20" ht="25.15" customHeight="1">
      <c r="S3428" s="15"/>
      <c r="T3428" s="44"/>
    </row>
    <row r="3429" spans="19:20" ht="25.15" customHeight="1">
      <c r="S3429" s="15"/>
      <c r="T3429" s="44"/>
    </row>
    <row r="3430" spans="19:20" ht="25.15" customHeight="1">
      <c r="S3430" s="15"/>
      <c r="T3430" s="44"/>
    </row>
    <row r="3431" spans="19:20" ht="25.15" customHeight="1">
      <c r="S3431" s="15"/>
      <c r="T3431" s="44"/>
    </row>
    <row r="3432" spans="19:20" ht="25.15" customHeight="1">
      <c r="S3432" s="15"/>
      <c r="T3432" s="44"/>
    </row>
    <row r="3433" spans="19:20" ht="25.15" customHeight="1">
      <c r="S3433" s="15"/>
      <c r="T3433" s="44"/>
    </row>
    <row r="3434" spans="19:20" ht="25.15" customHeight="1">
      <c r="S3434" s="15"/>
      <c r="T3434" s="44"/>
    </row>
    <row r="3435" spans="19:20" ht="25.15" customHeight="1">
      <c r="S3435" s="15"/>
      <c r="T3435" s="44"/>
    </row>
    <row r="3436" spans="19:20" ht="25.15" customHeight="1">
      <c r="S3436" s="15"/>
      <c r="T3436" s="44"/>
    </row>
    <row r="3437" spans="19:20" ht="25.15" customHeight="1">
      <c r="S3437" s="15"/>
      <c r="T3437" s="44"/>
    </row>
    <row r="3438" spans="19:20" ht="25.15" customHeight="1">
      <c r="S3438" s="15"/>
      <c r="T3438" s="44"/>
    </row>
    <row r="3439" spans="19:20" ht="25.15" customHeight="1">
      <c r="S3439" s="15"/>
      <c r="T3439" s="44"/>
    </row>
    <row r="3440" spans="19:20" ht="25.15" customHeight="1">
      <c r="S3440" s="15"/>
      <c r="T3440" s="44"/>
    </row>
    <row r="3441" spans="19:20" ht="25.15" customHeight="1">
      <c r="S3441" s="15"/>
      <c r="T3441" s="44"/>
    </row>
    <row r="3442" spans="19:20" ht="25.15" customHeight="1">
      <c r="S3442" s="15"/>
      <c r="T3442" s="44"/>
    </row>
    <row r="3443" spans="19:20" ht="25.15" customHeight="1">
      <c r="S3443" s="15"/>
      <c r="T3443" s="44"/>
    </row>
    <row r="3444" spans="19:20" ht="25.15" customHeight="1">
      <c r="S3444" s="15"/>
      <c r="T3444" s="44"/>
    </row>
    <row r="3445" spans="19:20" ht="25.15" customHeight="1">
      <c r="S3445" s="15"/>
      <c r="T3445" s="44"/>
    </row>
    <row r="3446" spans="19:20" ht="25.15" customHeight="1">
      <c r="S3446" s="15"/>
      <c r="T3446" s="44"/>
    </row>
    <row r="3447" spans="19:20" ht="25.15" customHeight="1">
      <c r="S3447" s="15"/>
      <c r="T3447" s="44"/>
    </row>
    <row r="3448" spans="19:20" ht="25.15" customHeight="1">
      <c r="S3448" s="15"/>
      <c r="T3448" s="44"/>
    </row>
    <row r="3449" spans="19:20" ht="25.15" customHeight="1">
      <c r="S3449" s="15"/>
      <c r="T3449" s="44"/>
    </row>
    <row r="3450" spans="19:20" ht="25.15" customHeight="1">
      <c r="S3450" s="15"/>
      <c r="T3450" s="44"/>
    </row>
    <row r="3451" spans="19:20" ht="25.15" customHeight="1">
      <c r="S3451" s="15"/>
      <c r="T3451" s="44"/>
    </row>
    <row r="3452" spans="19:20" ht="25.15" customHeight="1">
      <c r="S3452" s="15"/>
      <c r="T3452" s="44"/>
    </row>
    <row r="3453" spans="19:20" ht="25.15" customHeight="1">
      <c r="S3453" s="15"/>
      <c r="T3453" s="44"/>
    </row>
    <row r="3454" spans="19:20" ht="25.15" customHeight="1">
      <c r="S3454" s="15"/>
      <c r="T3454" s="44"/>
    </row>
    <row r="3455" spans="19:20" ht="25.15" customHeight="1">
      <c r="S3455" s="15"/>
      <c r="T3455" s="44"/>
    </row>
    <row r="3456" spans="19:20" ht="25.15" customHeight="1">
      <c r="S3456" s="15"/>
      <c r="T3456" s="44"/>
    </row>
    <row r="3457" spans="19:20" ht="25.15" customHeight="1">
      <c r="S3457" s="15"/>
      <c r="T3457" s="44"/>
    </row>
    <row r="3458" spans="19:20" ht="25.15" customHeight="1">
      <c r="S3458" s="15"/>
      <c r="T3458" s="44"/>
    </row>
    <row r="3459" spans="19:20" ht="25.15" customHeight="1">
      <c r="S3459" s="15"/>
      <c r="T3459" s="44"/>
    </row>
    <row r="3460" spans="19:20" ht="25.15" customHeight="1">
      <c r="S3460" s="15"/>
      <c r="T3460" s="44"/>
    </row>
    <row r="3461" spans="19:20" ht="25.15" customHeight="1">
      <c r="S3461" s="15"/>
      <c r="T3461" s="44"/>
    </row>
    <row r="3462" spans="19:20" ht="25.15" customHeight="1">
      <c r="S3462" s="15"/>
      <c r="T3462" s="44"/>
    </row>
    <row r="3463" spans="19:20" ht="25.15" customHeight="1">
      <c r="S3463" s="15"/>
      <c r="T3463" s="44"/>
    </row>
    <row r="3464" spans="19:20" ht="25.15" customHeight="1">
      <c r="S3464" s="15"/>
      <c r="T3464" s="44"/>
    </row>
    <row r="3465" spans="19:20" ht="25.15" customHeight="1">
      <c r="S3465" s="15"/>
      <c r="T3465" s="44"/>
    </row>
    <row r="3466" spans="19:20" ht="25.15" customHeight="1">
      <c r="S3466" s="15"/>
      <c r="T3466" s="44"/>
    </row>
    <row r="3467" spans="19:20" ht="25.15" customHeight="1">
      <c r="S3467" s="15"/>
      <c r="T3467" s="44"/>
    </row>
    <row r="3468" spans="19:20" ht="25.15" customHeight="1">
      <c r="S3468" s="15"/>
      <c r="T3468" s="44"/>
    </row>
    <row r="3469" spans="19:20" ht="25.15" customHeight="1">
      <c r="S3469" s="15"/>
      <c r="T3469" s="44"/>
    </row>
    <row r="3470" spans="19:20" ht="25.15" customHeight="1">
      <c r="S3470" s="15"/>
      <c r="T3470" s="44"/>
    </row>
    <row r="3471" spans="19:20" ht="25.15" customHeight="1">
      <c r="S3471" s="15"/>
      <c r="T3471" s="44"/>
    </row>
    <row r="3472" spans="19:20" ht="25.15" customHeight="1">
      <c r="S3472" s="15"/>
      <c r="T3472" s="44"/>
    </row>
    <row r="3473" spans="19:20" ht="25.15" customHeight="1">
      <c r="S3473" s="15"/>
      <c r="T3473" s="44"/>
    </row>
    <row r="3474" spans="19:20" ht="25.15" customHeight="1">
      <c r="S3474" s="15"/>
      <c r="T3474" s="44"/>
    </row>
    <row r="3475" spans="19:20" ht="25.15" customHeight="1">
      <c r="S3475" s="15"/>
      <c r="T3475" s="44"/>
    </row>
    <row r="3476" spans="19:20" ht="25.15" customHeight="1">
      <c r="S3476" s="15"/>
      <c r="T3476" s="44"/>
    </row>
    <row r="3477" spans="19:20" ht="25.15" customHeight="1">
      <c r="S3477" s="15"/>
      <c r="T3477" s="44"/>
    </row>
    <row r="3478" spans="19:20" ht="25.15" customHeight="1">
      <c r="S3478" s="15"/>
      <c r="T3478" s="44"/>
    </row>
    <row r="3479" spans="19:20" ht="25.15" customHeight="1">
      <c r="S3479" s="15"/>
      <c r="T3479" s="44"/>
    </row>
    <row r="3480" spans="19:20" ht="25.15" customHeight="1">
      <c r="S3480" s="15"/>
      <c r="T3480" s="44"/>
    </row>
    <row r="3481" spans="19:20" ht="25.15" customHeight="1">
      <c r="S3481" s="15"/>
      <c r="T3481" s="44"/>
    </row>
    <row r="3482" spans="19:20" ht="25.15" customHeight="1">
      <c r="S3482" s="15"/>
      <c r="T3482" s="44"/>
    </row>
    <row r="3483" spans="19:20" ht="25.15" customHeight="1">
      <c r="S3483" s="15"/>
      <c r="T3483" s="44"/>
    </row>
    <row r="3484" spans="19:20" ht="25.15" customHeight="1">
      <c r="S3484" s="15"/>
      <c r="T3484" s="44"/>
    </row>
    <row r="3485" spans="19:20" ht="25.15" customHeight="1">
      <c r="S3485" s="15"/>
      <c r="T3485" s="44"/>
    </row>
    <row r="3486" spans="19:20" ht="25.15" customHeight="1">
      <c r="S3486" s="15"/>
      <c r="T3486" s="44"/>
    </row>
    <row r="3487" spans="19:20" ht="25.15" customHeight="1">
      <c r="S3487" s="15"/>
      <c r="T3487" s="44"/>
    </row>
    <row r="3488" spans="19:20" ht="25.15" customHeight="1">
      <c r="S3488" s="15"/>
      <c r="T3488" s="44"/>
    </row>
    <row r="3489" spans="19:20" ht="25.15" customHeight="1">
      <c r="S3489" s="15"/>
      <c r="T3489" s="44"/>
    </row>
    <row r="3490" spans="19:20" ht="25.15" customHeight="1">
      <c r="S3490" s="15"/>
      <c r="T3490" s="44"/>
    </row>
    <row r="3491" spans="19:20" ht="25.15" customHeight="1">
      <c r="S3491" s="15"/>
      <c r="T3491" s="44"/>
    </row>
    <row r="3492" spans="19:20" ht="25.15" customHeight="1">
      <c r="S3492" s="15"/>
      <c r="T3492" s="44"/>
    </row>
    <row r="3493" spans="19:20" ht="25.15" customHeight="1">
      <c r="S3493" s="15"/>
      <c r="T3493" s="44"/>
    </row>
    <row r="3494" spans="19:20" ht="25.15" customHeight="1">
      <c r="S3494" s="15"/>
      <c r="T3494" s="44"/>
    </row>
    <row r="3495" spans="19:20" ht="25.15" customHeight="1">
      <c r="S3495" s="15"/>
      <c r="T3495" s="44"/>
    </row>
    <row r="3496" spans="19:20" ht="25.15" customHeight="1">
      <c r="S3496" s="15"/>
      <c r="T3496" s="44"/>
    </row>
    <row r="3497" spans="19:20" ht="25.15" customHeight="1">
      <c r="S3497" s="15"/>
      <c r="T3497" s="44"/>
    </row>
    <row r="3498" spans="19:20" ht="25.15" customHeight="1">
      <c r="S3498" s="15"/>
      <c r="T3498" s="44"/>
    </row>
    <row r="3499" spans="19:20" ht="25.15" customHeight="1">
      <c r="S3499" s="15"/>
      <c r="T3499" s="44"/>
    </row>
    <row r="3500" spans="19:20" ht="25.15" customHeight="1">
      <c r="S3500" s="15"/>
      <c r="T3500" s="44"/>
    </row>
    <row r="3501" spans="19:20" ht="25.15" customHeight="1">
      <c r="S3501" s="15"/>
      <c r="T3501" s="44"/>
    </row>
    <row r="3502" spans="19:20" ht="25.15" customHeight="1">
      <c r="S3502" s="15"/>
      <c r="T3502" s="44"/>
    </row>
    <row r="3503" spans="19:20" ht="25.15" customHeight="1">
      <c r="S3503" s="15"/>
      <c r="T3503" s="44"/>
    </row>
    <row r="3504" spans="19:20" ht="25.15" customHeight="1">
      <c r="S3504" s="15"/>
      <c r="T3504" s="44"/>
    </row>
    <row r="3505" spans="19:20" ht="25.15" customHeight="1">
      <c r="S3505" s="15"/>
      <c r="T3505" s="44"/>
    </row>
    <row r="3506" spans="19:20" ht="25.15" customHeight="1">
      <c r="S3506" s="15"/>
      <c r="T3506" s="44"/>
    </row>
    <row r="3507" spans="19:20" ht="25.15" customHeight="1">
      <c r="S3507" s="15"/>
      <c r="T3507" s="44"/>
    </row>
    <row r="3508" spans="19:20" ht="25.15" customHeight="1">
      <c r="S3508" s="15"/>
      <c r="T3508" s="44"/>
    </row>
    <row r="3509" spans="19:20" ht="25.15" customHeight="1">
      <c r="S3509" s="15"/>
      <c r="T3509" s="44"/>
    </row>
    <row r="3510" spans="19:20" ht="25.15" customHeight="1">
      <c r="S3510" s="15"/>
      <c r="T3510" s="44"/>
    </row>
    <row r="3511" spans="19:20" ht="25.15" customHeight="1">
      <c r="S3511" s="15"/>
      <c r="T3511" s="44"/>
    </row>
    <row r="3512" spans="19:20" ht="25.15" customHeight="1">
      <c r="S3512" s="15"/>
      <c r="T3512" s="44"/>
    </row>
    <row r="3513" spans="19:20" ht="25.15" customHeight="1">
      <c r="S3513" s="15"/>
      <c r="T3513" s="44"/>
    </row>
    <row r="3514" spans="19:20" ht="25.15" customHeight="1">
      <c r="S3514" s="15"/>
      <c r="T3514" s="44"/>
    </row>
    <row r="3515" spans="19:20" ht="25.15" customHeight="1">
      <c r="S3515" s="15"/>
      <c r="T3515" s="44"/>
    </row>
    <row r="3516" spans="19:20" ht="25.15" customHeight="1">
      <c r="S3516" s="15"/>
      <c r="T3516" s="44"/>
    </row>
    <row r="3517" spans="19:20" ht="25.15" customHeight="1">
      <c r="S3517" s="15"/>
      <c r="T3517" s="44"/>
    </row>
    <row r="3518" spans="19:20" ht="25.15" customHeight="1">
      <c r="S3518" s="15"/>
      <c r="T3518" s="44"/>
    </row>
    <row r="3519" spans="19:20" ht="25.15" customHeight="1">
      <c r="S3519" s="15"/>
      <c r="T3519" s="44"/>
    </row>
    <row r="3520" spans="19:20" ht="25.15" customHeight="1">
      <c r="S3520" s="15"/>
      <c r="T3520" s="44"/>
    </row>
    <row r="3521" spans="19:20" ht="25.15" customHeight="1">
      <c r="S3521" s="15"/>
      <c r="T3521" s="44"/>
    </row>
    <row r="3522" spans="19:20" ht="25.15" customHeight="1">
      <c r="S3522" s="15"/>
      <c r="T3522" s="44"/>
    </row>
    <row r="3523" spans="19:20" ht="25.15" customHeight="1">
      <c r="S3523" s="15"/>
      <c r="T3523" s="44"/>
    </row>
    <row r="3524" spans="19:20" ht="25.15" customHeight="1">
      <c r="S3524" s="15"/>
      <c r="T3524" s="44"/>
    </row>
    <row r="3525" spans="19:20" ht="25.15" customHeight="1">
      <c r="S3525" s="15"/>
      <c r="T3525" s="44"/>
    </row>
    <row r="3526" spans="19:20" ht="25.15" customHeight="1">
      <c r="S3526" s="15"/>
      <c r="T3526" s="44"/>
    </row>
    <row r="3527" spans="19:20" ht="25.15" customHeight="1">
      <c r="S3527" s="15"/>
      <c r="T3527" s="44"/>
    </row>
    <row r="3528" spans="19:20" ht="25.15" customHeight="1">
      <c r="S3528" s="15"/>
      <c r="T3528" s="44"/>
    </row>
    <row r="3529" spans="19:20" ht="25.15" customHeight="1">
      <c r="S3529" s="15"/>
      <c r="T3529" s="44"/>
    </row>
    <row r="3530" spans="19:20" ht="25.15" customHeight="1">
      <c r="S3530" s="15"/>
      <c r="T3530" s="44"/>
    </row>
    <row r="3531" spans="19:20" ht="25.15" customHeight="1">
      <c r="S3531" s="15"/>
      <c r="T3531" s="44"/>
    </row>
    <row r="3532" spans="19:20" ht="25.15" customHeight="1">
      <c r="S3532" s="15"/>
      <c r="T3532" s="44"/>
    </row>
    <row r="3533" spans="19:20" ht="25.15" customHeight="1">
      <c r="S3533" s="15"/>
      <c r="T3533" s="44"/>
    </row>
    <row r="3534" spans="19:20" ht="25.15" customHeight="1">
      <c r="S3534" s="15"/>
      <c r="T3534" s="44"/>
    </row>
    <row r="3535" spans="19:20" ht="25.15" customHeight="1">
      <c r="S3535" s="15"/>
      <c r="T3535" s="44"/>
    </row>
    <row r="3536" spans="19:20" ht="25.15" customHeight="1">
      <c r="S3536" s="15"/>
      <c r="T3536" s="44"/>
    </row>
    <row r="3537" spans="19:20" ht="25.15" customHeight="1">
      <c r="S3537" s="15"/>
      <c r="T3537" s="44"/>
    </row>
    <row r="3538" spans="19:20" ht="25.15" customHeight="1">
      <c r="S3538" s="15"/>
      <c r="T3538" s="44"/>
    </row>
    <row r="3539" spans="19:20" ht="25.15" customHeight="1">
      <c r="S3539" s="15"/>
      <c r="T3539" s="44"/>
    </row>
    <row r="3540" spans="19:20" ht="25.15" customHeight="1">
      <c r="S3540" s="15"/>
      <c r="T3540" s="44"/>
    </row>
    <row r="3541" spans="19:20" ht="25.15" customHeight="1">
      <c r="S3541" s="15"/>
      <c r="T3541" s="44"/>
    </row>
    <row r="3542" spans="19:20" ht="25.15" customHeight="1">
      <c r="S3542" s="15"/>
      <c r="T3542" s="44"/>
    </row>
    <row r="3543" spans="19:20" ht="25.15" customHeight="1">
      <c r="S3543" s="15"/>
      <c r="T3543" s="44"/>
    </row>
    <row r="3544" spans="19:20" ht="25.15" customHeight="1">
      <c r="S3544" s="15"/>
      <c r="T3544" s="44"/>
    </row>
    <row r="3545" spans="19:20" ht="25.15" customHeight="1">
      <c r="S3545" s="15"/>
      <c r="T3545" s="44"/>
    </row>
    <row r="3546" spans="19:20" ht="25.15" customHeight="1">
      <c r="S3546" s="15"/>
      <c r="T3546" s="44"/>
    </row>
    <row r="3547" spans="19:20" ht="25.15" customHeight="1">
      <c r="S3547" s="15"/>
      <c r="T3547" s="44"/>
    </row>
    <row r="3548" spans="19:20" ht="25.15" customHeight="1">
      <c r="S3548" s="15"/>
      <c r="T3548" s="44"/>
    </row>
    <row r="3549" spans="19:20" ht="25.15" customHeight="1">
      <c r="S3549" s="15"/>
      <c r="T3549" s="44"/>
    </row>
    <row r="3550" spans="19:20" ht="25.15" customHeight="1">
      <c r="S3550" s="15"/>
      <c r="T3550" s="44"/>
    </row>
    <row r="3551" spans="19:20" ht="25.15" customHeight="1">
      <c r="S3551" s="15"/>
      <c r="T3551" s="44"/>
    </row>
    <row r="3552" spans="19:20" ht="25.15" customHeight="1">
      <c r="S3552" s="15"/>
      <c r="T3552" s="44"/>
    </row>
    <row r="3553" spans="19:20" ht="25.15" customHeight="1">
      <c r="S3553" s="15"/>
      <c r="T3553" s="44"/>
    </row>
    <row r="3554" spans="19:20" ht="25.15" customHeight="1">
      <c r="S3554" s="15"/>
      <c r="T3554" s="44"/>
    </row>
    <row r="3555" spans="19:20" ht="25.15" customHeight="1">
      <c r="S3555" s="15"/>
      <c r="T3555" s="44"/>
    </row>
    <row r="3556" spans="19:20" ht="25.15" customHeight="1">
      <c r="S3556" s="15"/>
      <c r="T3556" s="44"/>
    </row>
    <row r="3557" spans="19:20" ht="25.15" customHeight="1">
      <c r="S3557" s="15"/>
      <c r="T3557" s="44"/>
    </row>
    <row r="3558" spans="19:20" ht="25.15" customHeight="1">
      <c r="S3558" s="15"/>
      <c r="T3558" s="44"/>
    </row>
    <row r="3559" spans="19:20" ht="25.15" customHeight="1">
      <c r="S3559" s="15"/>
      <c r="T3559" s="44"/>
    </row>
    <row r="3560" spans="19:20" ht="25.15" customHeight="1">
      <c r="S3560" s="15"/>
      <c r="T3560" s="44"/>
    </row>
    <row r="3561" spans="19:20" ht="25.15" customHeight="1">
      <c r="S3561" s="15"/>
      <c r="T3561" s="44"/>
    </row>
    <row r="3562" spans="19:20" ht="25.15" customHeight="1">
      <c r="S3562" s="15"/>
      <c r="T3562" s="44"/>
    </row>
    <row r="3563" spans="19:20" ht="25.15" customHeight="1">
      <c r="S3563" s="15"/>
      <c r="T3563" s="44"/>
    </row>
    <row r="3564" spans="19:20" ht="25.15" customHeight="1">
      <c r="S3564" s="15"/>
      <c r="T3564" s="44"/>
    </row>
    <row r="3565" spans="19:20" ht="25.15" customHeight="1">
      <c r="S3565" s="15"/>
      <c r="T3565" s="44"/>
    </row>
    <row r="3566" spans="19:20" ht="25.15" customHeight="1">
      <c r="S3566" s="15"/>
      <c r="T3566" s="44"/>
    </row>
    <row r="3567" spans="19:20" ht="25.15" customHeight="1">
      <c r="S3567" s="15"/>
      <c r="T3567" s="44"/>
    </row>
    <row r="3568" spans="19:20" ht="25.15" customHeight="1">
      <c r="S3568" s="15"/>
      <c r="T3568" s="44"/>
    </row>
    <row r="3569" spans="19:20" ht="25.15" customHeight="1">
      <c r="S3569" s="15"/>
      <c r="T3569" s="44"/>
    </row>
    <row r="3570" spans="19:20" ht="25.15" customHeight="1">
      <c r="S3570" s="15"/>
      <c r="T3570" s="44"/>
    </row>
    <row r="3571" spans="19:20" ht="25.15" customHeight="1">
      <c r="S3571" s="15"/>
      <c r="T3571" s="44"/>
    </row>
    <row r="3572" spans="19:20" ht="25.15" customHeight="1">
      <c r="S3572" s="15"/>
      <c r="T3572" s="44"/>
    </row>
    <row r="3573" spans="19:20" ht="25.15" customHeight="1">
      <c r="S3573" s="15"/>
      <c r="T3573" s="44"/>
    </row>
    <row r="3574" spans="19:20" ht="25.15" customHeight="1">
      <c r="S3574" s="15"/>
      <c r="T3574" s="44"/>
    </row>
    <row r="3575" spans="19:20" ht="25.15" customHeight="1">
      <c r="S3575" s="15"/>
      <c r="T3575" s="44"/>
    </row>
    <row r="3576" spans="19:20" ht="25.15" customHeight="1">
      <c r="S3576" s="15"/>
      <c r="T3576" s="44"/>
    </row>
    <row r="3577" spans="19:20" ht="25.15" customHeight="1">
      <c r="S3577" s="15"/>
      <c r="T3577" s="44"/>
    </row>
    <row r="3578" spans="19:20" ht="25.15" customHeight="1">
      <c r="S3578" s="15"/>
      <c r="T3578" s="44"/>
    </row>
    <row r="3579" spans="19:20" ht="25.15" customHeight="1">
      <c r="S3579" s="15"/>
      <c r="T3579" s="44"/>
    </row>
    <row r="3580" spans="19:20" ht="25.15" customHeight="1">
      <c r="S3580" s="15"/>
      <c r="T3580" s="44"/>
    </row>
    <row r="3581" spans="19:20" ht="25.15" customHeight="1">
      <c r="S3581" s="15"/>
      <c r="T3581" s="44"/>
    </row>
    <row r="3582" spans="19:20" ht="25.15" customHeight="1">
      <c r="S3582" s="15"/>
      <c r="T3582" s="44"/>
    </row>
    <row r="3583" spans="19:20" ht="25.15" customHeight="1">
      <c r="S3583" s="15"/>
      <c r="T3583" s="44"/>
    </row>
    <row r="3584" spans="19:20" ht="25.15" customHeight="1">
      <c r="S3584" s="15"/>
      <c r="T3584" s="44"/>
    </row>
    <row r="3585" spans="19:20" ht="25.15" customHeight="1">
      <c r="S3585" s="15"/>
      <c r="T3585" s="44"/>
    </row>
    <row r="3586" spans="19:20" ht="25.15" customHeight="1">
      <c r="S3586" s="15"/>
      <c r="T3586" s="44"/>
    </row>
    <row r="3587" spans="19:20" ht="25.15" customHeight="1">
      <c r="S3587" s="15"/>
      <c r="T3587" s="44"/>
    </row>
    <row r="3588" spans="19:20" ht="25.15" customHeight="1">
      <c r="S3588" s="15"/>
      <c r="T3588" s="44"/>
    </row>
    <row r="3589" spans="19:20" ht="25.15" customHeight="1">
      <c r="S3589" s="15"/>
      <c r="T3589" s="44"/>
    </row>
    <row r="3590" spans="19:20" ht="25.15" customHeight="1">
      <c r="S3590" s="15"/>
      <c r="T3590" s="44"/>
    </row>
    <row r="3591" spans="19:20" ht="25.15" customHeight="1">
      <c r="S3591" s="15"/>
      <c r="T3591" s="44"/>
    </row>
    <row r="3592" spans="19:20" ht="25.15" customHeight="1">
      <c r="S3592" s="15"/>
      <c r="T3592" s="44"/>
    </row>
    <row r="3593" spans="19:20" ht="25.15" customHeight="1">
      <c r="S3593" s="15"/>
      <c r="T3593" s="44"/>
    </row>
    <row r="3594" spans="19:20" ht="25.15" customHeight="1">
      <c r="S3594" s="15"/>
      <c r="T3594" s="44"/>
    </row>
    <row r="3595" spans="19:20" ht="25.15" customHeight="1">
      <c r="S3595" s="15"/>
      <c r="T3595" s="44"/>
    </row>
    <row r="3596" spans="19:20" ht="25.15" customHeight="1">
      <c r="S3596" s="15"/>
      <c r="T3596" s="44"/>
    </row>
    <row r="3597" spans="19:20" ht="25.15" customHeight="1">
      <c r="S3597" s="15"/>
      <c r="T3597" s="44"/>
    </row>
    <row r="3598" spans="19:20" ht="25.15" customHeight="1">
      <c r="S3598" s="15"/>
      <c r="T3598" s="44"/>
    </row>
    <row r="3599" spans="19:20" ht="25.15" customHeight="1">
      <c r="S3599" s="15"/>
      <c r="T3599" s="44"/>
    </row>
    <row r="3600" spans="19:20" ht="25.15" customHeight="1">
      <c r="S3600" s="15"/>
      <c r="T3600" s="44"/>
    </row>
    <row r="3601" spans="19:20" ht="25.15" customHeight="1">
      <c r="S3601" s="15"/>
      <c r="T3601" s="44"/>
    </row>
    <row r="3602" spans="19:20" ht="25.15" customHeight="1">
      <c r="S3602" s="15"/>
      <c r="T3602" s="44"/>
    </row>
    <row r="3603" spans="19:20" ht="25.15" customHeight="1">
      <c r="S3603" s="15"/>
      <c r="T3603" s="44"/>
    </row>
    <row r="3604" spans="19:20" ht="25.15" customHeight="1">
      <c r="S3604" s="15"/>
      <c r="T3604" s="44"/>
    </row>
    <row r="3605" spans="19:20" ht="25.15" customHeight="1">
      <c r="S3605" s="15"/>
      <c r="T3605" s="44"/>
    </row>
    <row r="3606" spans="19:20" ht="25.15" customHeight="1">
      <c r="S3606" s="15"/>
      <c r="T3606" s="44"/>
    </row>
    <row r="3607" spans="19:20" ht="25.15" customHeight="1">
      <c r="S3607" s="15"/>
      <c r="T3607" s="44"/>
    </row>
    <row r="3608" spans="19:20" ht="25.15" customHeight="1">
      <c r="S3608" s="15"/>
      <c r="T3608" s="44"/>
    </row>
    <row r="3609" spans="19:20" ht="25.15" customHeight="1">
      <c r="S3609" s="15"/>
      <c r="T3609" s="44"/>
    </row>
    <row r="3610" spans="19:20" ht="25.15" customHeight="1">
      <c r="S3610" s="15"/>
      <c r="T3610" s="44"/>
    </row>
    <row r="3611" spans="19:20" ht="25.15" customHeight="1">
      <c r="S3611" s="15"/>
      <c r="T3611" s="44"/>
    </row>
    <row r="3612" spans="19:20" ht="25.15" customHeight="1">
      <c r="S3612" s="15"/>
      <c r="T3612" s="44"/>
    </row>
    <row r="3613" spans="19:20" ht="25.15" customHeight="1">
      <c r="S3613" s="15"/>
      <c r="T3613" s="44"/>
    </row>
    <row r="3614" spans="19:20" ht="25.15" customHeight="1">
      <c r="S3614" s="15"/>
      <c r="T3614" s="44"/>
    </row>
    <row r="3615" spans="19:20" ht="25.15" customHeight="1">
      <c r="S3615" s="15"/>
      <c r="T3615" s="44"/>
    </row>
    <row r="3616" spans="19:20" ht="25.15" customHeight="1">
      <c r="S3616" s="15"/>
      <c r="T3616" s="44"/>
    </row>
    <row r="3617" spans="19:20" ht="25.15" customHeight="1">
      <c r="S3617" s="15"/>
      <c r="T3617" s="44"/>
    </row>
    <row r="3618" spans="19:20" ht="25.15" customHeight="1">
      <c r="S3618" s="15"/>
      <c r="T3618" s="44"/>
    </row>
    <row r="3619" spans="19:20" ht="25.15" customHeight="1">
      <c r="S3619" s="15"/>
      <c r="T3619" s="44"/>
    </row>
    <row r="3620" spans="19:20" ht="25.15" customHeight="1">
      <c r="S3620" s="15"/>
      <c r="T3620" s="44"/>
    </row>
    <row r="3621" spans="19:20" ht="25.15" customHeight="1">
      <c r="S3621" s="15"/>
      <c r="T3621" s="44"/>
    </row>
    <row r="3622" spans="19:20" ht="25.15" customHeight="1">
      <c r="S3622" s="15"/>
      <c r="T3622" s="44"/>
    </row>
    <row r="3623" spans="19:20" ht="25.15" customHeight="1">
      <c r="S3623" s="15"/>
      <c r="T3623" s="44"/>
    </row>
    <row r="3624" spans="19:20" ht="25.15" customHeight="1">
      <c r="S3624" s="15"/>
      <c r="T3624" s="44"/>
    </row>
    <row r="3625" spans="19:20" ht="25.15" customHeight="1">
      <c r="S3625" s="15"/>
      <c r="T3625" s="44"/>
    </row>
    <row r="3626" spans="19:20" ht="25.15" customHeight="1">
      <c r="S3626" s="15"/>
      <c r="T3626" s="44"/>
    </row>
    <row r="3627" spans="19:20" ht="25.15" customHeight="1">
      <c r="S3627" s="15"/>
      <c r="T3627" s="44"/>
    </row>
    <row r="3628" spans="19:20" ht="25.15" customHeight="1">
      <c r="S3628" s="15"/>
      <c r="T3628" s="44"/>
    </row>
    <row r="3629" spans="19:20" ht="25.15" customHeight="1">
      <c r="S3629" s="15"/>
      <c r="T3629" s="44"/>
    </row>
    <row r="3630" spans="19:20" ht="25.15" customHeight="1">
      <c r="S3630" s="15"/>
      <c r="T3630" s="44"/>
    </row>
    <row r="3631" spans="19:20" ht="25.15" customHeight="1">
      <c r="S3631" s="15"/>
      <c r="T3631" s="44"/>
    </row>
    <row r="3632" spans="19:20" ht="25.15" customHeight="1">
      <c r="S3632" s="15"/>
      <c r="T3632" s="44"/>
    </row>
    <row r="3633" spans="19:20" ht="25.15" customHeight="1">
      <c r="S3633" s="15"/>
      <c r="T3633" s="44"/>
    </row>
    <row r="3634" spans="19:20" ht="25.15" customHeight="1">
      <c r="S3634" s="15"/>
      <c r="T3634" s="44"/>
    </row>
    <row r="3635" spans="19:20" ht="25.15" customHeight="1">
      <c r="S3635" s="15"/>
      <c r="T3635" s="44"/>
    </row>
    <row r="3636" spans="19:20" ht="25.15" customHeight="1">
      <c r="S3636" s="15"/>
      <c r="T3636" s="44"/>
    </row>
    <row r="3637" spans="19:20" ht="25.15" customHeight="1">
      <c r="S3637" s="15"/>
      <c r="T3637" s="44"/>
    </row>
    <row r="3638" spans="19:20" ht="25.15" customHeight="1">
      <c r="S3638" s="15"/>
      <c r="T3638" s="44"/>
    </row>
    <row r="3639" spans="19:20" ht="25.15" customHeight="1">
      <c r="S3639" s="15"/>
      <c r="T3639" s="44"/>
    </row>
    <row r="3640" spans="19:20" ht="25.15" customHeight="1">
      <c r="S3640" s="15"/>
      <c r="T3640" s="44"/>
    </row>
    <row r="3641" spans="19:20" ht="25.15" customHeight="1">
      <c r="S3641" s="15"/>
      <c r="T3641" s="44"/>
    </row>
    <row r="3642" spans="19:20" ht="25.15" customHeight="1">
      <c r="S3642" s="15"/>
      <c r="T3642" s="44"/>
    </row>
    <row r="3643" spans="19:20" ht="25.15" customHeight="1">
      <c r="S3643" s="15"/>
      <c r="T3643" s="44"/>
    </row>
    <row r="3644" spans="19:20" ht="25.15" customHeight="1">
      <c r="S3644" s="15"/>
      <c r="T3644" s="44"/>
    </row>
    <row r="3645" spans="19:20" ht="25.15" customHeight="1">
      <c r="S3645" s="15"/>
      <c r="T3645" s="44"/>
    </row>
    <row r="3646" spans="19:20" ht="25.15" customHeight="1">
      <c r="S3646" s="15"/>
      <c r="T3646" s="44"/>
    </row>
    <row r="3647" spans="19:20" ht="25.15" customHeight="1">
      <c r="S3647" s="15"/>
      <c r="T3647" s="44"/>
    </row>
    <row r="3648" spans="19:20" ht="25.15" customHeight="1">
      <c r="S3648" s="15"/>
      <c r="T3648" s="44"/>
    </row>
    <row r="3649" spans="19:20" ht="25.15" customHeight="1">
      <c r="S3649" s="15"/>
      <c r="T3649" s="44"/>
    </row>
    <row r="3650" spans="19:20" ht="25.15" customHeight="1">
      <c r="S3650" s="15"/>
      <c r="T3650" s="44"/>
    </row>
    <row r="3651" spans="19:20" ht="25.15" customHeight="1">
      <c r="S3651" s="15"/>
      <c r="T3651" s="44"/>
    </row>
    <row r="3652" spans="19:20" ht="25.15" customHeight="1">
      <c r="S3652" s="15"/>
      <c r="T3652" s="44"/>
    </row>
    <row r="3653" spans="19:20" ht="25.15" customHeight="1">
      <c r="S3653" s="15"/>
      <c r="T3653" s="44"/>
    </row>
    <row r="3654" spans="19:20" ht="25.15" customHeight="1">
      <c r="S3654" s="15"/>
      <c r="T3654" s="44"/>
    </row>
    <row r="3655" spans="19:20" ht="25.15" customHeight="1">
      <c r="S3655" s="15"/>
      <c r="T3655" s="44"/>
    </row>
    <row r="3656" spans="19:20" ht="25.15" customHeight="1">
      <c r="S3656" s="15"/>
      <c r="T3656" s="44"/>
    </row>
    <row r="3657" spans="19:20" ht="25.15" customHeight="1">
      <c r="S3657" s="15"/>
      <c r="T3657" s="44"/>
    </row>
    <row r="3658" spans="19:20" ht="25.15" customHeight="1">
      <c r="S3658" s="15"/>
      <c r="T3658" s="44"/>
    </row>
    <row r="3659" spans="19:20" ht="25.15" customHeight="1">
      <c r="S3659" s="15"/>
      <c r="T3659" s="44"/>
    </row>
    <row r="3660" spans="19:20" ht="25.15" customHeight="1">
      <c r="S3660" s="15"/>
      <c r="T3660" s="44"/>
    </row>
    <row r="3661" spans="19:20" ht="25.15" customHeight="1">
      <c r="S3661" s="15"/>
      <c r="T3661" s="44"/>
    </row>
    <row r="3662" spans="19:20" ht="25.15" customHeight="1">
      <c r="S3662" s="15"/>
      <c r="T3662" s="44"/>
    </row>
    <row r="3663" spans="19:20" ht="25.15" customHeight="1">
      <c r="S3663" s="15"/>
      <c r="T3663" s="44"/>
    </row>
    <row r="3664" spans="19:20" ht="25.15" customHeight="1">
      <c r="S3664" s="15"/>
      <c r="T3664" s="44"/>
    </row>
    <row r="3665" spans="19:20" ht="25.15" customHeight="1">
      <c r="S3665" s="15"/>
      <c r="T3665" s="44"/>
    </row>
    <row r="3666" spans="19:20" ht="25.15" customHeight="1">
      <c r="S3666" s="15"/>
      <c r="T3666" s="44"/>
    </row>
    <row r="3667" spans="19:20" ht="25.15" customHeight="1">
      <c r="S3667" s="15"/>
      <c r="T3667" s="44"/>
    </row>
    <row r="3668" spans="19:20" ht="25.15" customHeight="1">
      <c r="S3668" s="15"/>
      <c r="T3668" s="44"/>
    </row>
    <row r="3669" spans="19:20" ht="25.15" customHeight="1">
      <c r="S3669" s="15"/>
      <c r="T3669" s="44"/>
    </row>
    <row r="3670" spans="19:20" ht="25.15" customHeight="1">
      <c r="S3670" s="15"/>
      <c r="T3670" s="44"/>
    </row>
    <row r="3671" spans="19:20" ht="25.15" customHeight="1">
      <c r="S3671" s="15"/>
      <c r="T3671" s="44"/>
    </row>
    <row r="3672" spans="19:20" ht="25.15" customHeight="1">
      <c r="S3672" s="15"/>
      <c r="T3672" s="44"/>
    </row>
    <row r="3673" spans="19:20" ht="25.15" customHeight="1">
      <c r="S3673" s="15"/>
      <c r="T3673" s="44"/>
    </row>
    <row r="3674" spans="19:20" ht="25.15" customHeight="1">
      <c r="S3674" s="15"/>
      <c r="T3674" s="44"/>
    </row>
    <row r="3675" spans="19:20" ht="25.15" customHeight="1">
      <c r="S3675" s="15"/>
      <c r="T3675" s="44"/>
    </row>
    <row r="3676" spans="19:20" ht="25.15" customHeight="1">
      <c r="S3676" s="15"/>
      <c r="T3676" s="44"/>
    </row>
    <row r="3677" spans="19:20" ht="25.15" customHeight="1">
      <c r="S3677" s="15"/>
      <c r="T3677" s="44"/>
    </row>
    <row r="3678" spans="19:20" ht="25.15" customHeight="1">
      <c r="S3678" s="15"/>
      <c r="T3678" s="44"/>
    </row>
    <row r="3679" spans="19:20" ht="25.15" customHeight="1">
      <c r="S3679" s="15"/>
      <c r="T3679" s="44"/>
    </row>
    <row r="3680" spans="19:20" ht="25.15" customHeight="1">
      <c r="S3680" s="15"/>
      <c r="T3680" s="44"/>
    </row>
    <row r="3681" spans="19:20" ht="25.15" customHeight="1">
      <c r="S3681" s="15"/>
      <c r="T3681" s="44"/>
    </row>
    <row r="3682" spans="19:20" ht="25.15" customHeight="1">
      <c r="S3682" s="15"/>
      <c r="T3682" s="44"/>
    </row>
    <row r="3683" spans="19:20" ht="25.15" customHeight="1">
      <c r="S3683" s="15"/>
      <c r="T3683" s="44"/>
    </row>
    <row r="3684" spans="19:20" ht="25.15" customHeight="1">
      <c r="S3684" s="15"/>
      <c r="T3684" s="44"/>
    </row>
    <row r="3685" spans="19:20" ht="25.15" customHeight="1">
      <c r="S3685" s="15"/>
      <c r="T3685" s="44"/>
    </row>
    <row r="3686" spans="19:20" ht="25.15" customHeight="1">
      <c r="S3686" s="15"/>
      <c r="T3686" s="44"/>
    </row>
    <row r="3687" spans="19:20" ht="25.15" customHeight="1">
      <c r="S3687" s="15"/>
      <c r="T3687" s="44"/>
    </row>
    <row r="3688" spans="19:20" ht="25.15" customHeight="1">
      <c r="S3688" s="15"/>
      <c r="T3688" s="44"/>
    </row>
    <row r="3689" spans="19:20" ht="25.15" customHeight="1">
      <c r="S3689" s="15"/>
      <c r="T3689" s="44"/>
    </row>
    <row r="3690" spans="19:20" ht="25.15" customHeight="1">
      <c r="S3690" s="15"/>
      <c r="T3690" s="44"/>
    </row>
    <row r="3691" spans="19:20" ht="25.15" customHeight="1">
      <c r="S3691" s="15"/>
      <c r="T3691" s="44"/>
    </row>
    <row r="3692" spans="19:20" ht="25.15" customHeight="1">
      <c r="S3692" s="15"/>
      <c r="T3692" s="44"/>
    </row>
    <row r="3693" spans="19:20" ht="25.15" customHeight="1">
      <c r="S3693" s="15"/>
      <c r="T3693" s="44"/>
    </row>
    <row r="3694" spans="19:20" ht="25.15" customHeight="1">
      <c r="S3694" s="15"/>
      <c r="T3694" s="44"/>
    </row>
    <row r="3695" spans="19:20" ht="25.15" customHeight="1">
      <c r="S3695" s="15"/>
      <c r="T3695" s="44"/>
    </row>
    <row r="3696" spans="19:20" ht="25.15" customHeight="1">
      <c r="S3696" s="15"/>
      <c r="T3696" s="44"/>
    </row>
    <row r="3697" spans="19:20" ht="25.15" customHeight="1">
      <c r="S3697" s="15"/>
      <c r="T3697" s="44"/>
    </row>
    <row r="3698" spans="19:20" ht="25.15" customHeight="1">
      <c r="S3698" s="15"/>
      <c r="T3698" s="44"/>
    </row>
    <row r="3699" spans="19:20" ht="25.15" customHeight="1">
      <c r="S3699" s="15"/>
      <c r="T3699" s="44"/>
    </row>
    <row r="3700" spans="19:20" ht="25.15" customHeight="1">
      <c r="S3700" s="15"/>
      <c r="T3700" s="44"/>
    </row>
    <row r="3701" spans="19:20" ht="25.15" customHeight="1">
      <c r="S3701" s="15"/>
      <c r="T3701" s="44"/>
    </row>
    <row r="3702" spans="19:20" ht="25.15" customHeight="1">
      <c r="S3702" s="15"/>
      <c r="T3702" s="44"/>
    </row>
    <row r="3703" spans="19:20" ht="25.15" customHeight="1">
      <c r="S3703" s="15"/>
      <c r="T3703" s="44"/>
    </row>
    <row r="3704" spans="19:20" ht="25.15" customHeight="1">
      <c r="S3704" s="15"/>
      <c r="T3704" s="44"/>
    </row>
    <row r="3705" spans="19:20" ht="25.15" customHeight="1">
      <c r="S3705" s="15"/>
      <c r="T3705" s="44"/>
    </row>
    <row r="3706" spans="19:20" ht="25.15" customHeight="1">
      <c r="S3706" s="15"/>
      <c r="T3706" s="44"/>
    </row>
    <row r="3707" spans="19:20" ht="25.15" customHeight="1">
      <c r="S3707" s="15"/>
      <c r="T3707" s="44"/>
    </row>
    <row r="3708" spans="19:20" ht="25.15" customHeight="1">
      <c r="S3708" s="15"/>
      <c r="T3708" s="44"/>
    </row>
    <row r="3709" spans="19:20" ht="25.15" customHeight="1">
      <c r="S3709" s="15"/>
      <c r="T3709" s="44"/>
    </row>
    <row r="3710" spans="19:20" ht="25.15" customHeight="1">
      <c r="S3710" s="15"/>
      <c r="T3710" s="44"/>
    </row>
    <row r="3711" spans="19:20" ht="25.15" customHeight="1">
      <c r="S3711" s="15"/>
      <c r="T3711" s="44"/>
    </row>
    <row r="3712" spans="19:20" ht="25.15" customHeight="1">
      <c r="S3712" s="15"/>
      <c r="T3712" s="44"/>
    </row>
    <row r="3713" spans="19:20" ht="25.15" customHeight="1">
      <c r="S3713" s="15"/>
      <c r="T3713" s="44"/>
    </row>
    <row r="3714" spans="19:20" ht="25.15" customHeight="1">
      <c r="S3714" s="15"/>
      <c r="T3714" s="44"/>
    </row>
    <row r="3715" spans="19:20" ht="25.15" customHeight="1">
      <c r="S3715" s="15"/>
      <c r="T3715" s="44"/>
    </row>
    <row r="3716" spans="19:20" ht="25.15" customHeight="1">
      <c r="S3716" s="15"/>
      <c r="T3716" s="44"/>
    </row>
    <row r="3717" spans="19:20" ht="25.15" customHeight="1">
      <c r="S3717" s="15"/>
      <c r="T3717" s="44"/>
    </row>
    <row r="3718" spans="19:20" ht="25.15" customHeight="1">
      <c r="S3718" s="15"/>
      <c r="T3718" s="44"/>
    </row>
    <row r="3719" spans="19:20" ht="25.15" customHeight="1">
      <c r="S3719" s="15"/>
      <c r="T3719" s="44"/>
    </row>
    <row r="3720" spans="19:20" ht="25.15" customHeight="1">
      <c r="S3720" s="15"/>
      <c r="T3720" s="44"/>
    </row>
    <row r="3721" spans="19:20" ht="25.15" customHeight="1">
      <c r="S3721" s="15"/>
      <c r="T3721" s="44"/>
    </row>
    <row r="3722" spans="19:20" ht="25.15" customHeight="1">
      <c r="S3722" s="15"/>
      <c r="T3722" s="44"/>
    </row>
    <row r="3723" spans="19:20" ht="25.15" customHeight="1">
      <c r="S3723" s="15"/>
      <c r="T3723" s="44"/>
    </row>
    <row r="3724" spans="19:20" ht="25.15" customHeight="1">
      <c r="S3724" s="15"/>
      <c r="T3724" s="44"/>
    </row>
    <row r="3725" spans="19:20" ht="25.15" customHeight="1">
      <c r="S3725" s="15"/>
      <c r="T3725" s="44"/>
    </row>
    <row r="3726" spans="19:20" ht="25.15" customHeight="1">
      <c r="S3726" s="15"/>
      <c r="T3726" s="44"/>
    </row>
    <row r="3727" spans="19:20" ht="25.15" customHeight="1">
      <c r="S3727" s="15"/>
      <c r="T3727" s="44"/>
    </row>
    <row r="3728" spans="19:20" ht="25.15" customHeight="1">
      <c r="S3728" s="15"/>
      <c r="T3728" s="44"/>
    </row>
    <row r="3729" spans="19:20" ht="25.15" customHeight="1">
      <c r="S3729" s="15"/>
      <c r="T3729" s="44"/>
    </row>
    <row r="3730" spans="19:20" ht="25.15" customHeight="1">
      <c r="S3730" s="15"/>
      <c r="T3730" s="44"/>
    </row>
    <row r="3731" spans="19:20" ht="25.15" customHeight="1">
      <c r="S3731" s="15"/>
      <c r="T3731" s="44"/>
    </row>
    <row r="3732" spans="19:20" ht="25.15" customHeight="1">
      <c r="S3732" s="15"/>
      <c r="T3732" s="44"/>
    </row>
    <row r="3733" spans="19:20" ht="25.15" customHeight="1">
      <c r="S3733" s="15"/>
      <c r="T3733" s="44"/>
    </row>
    <row r="3734" spans="19:20" ht="25.15" customHeight="1">
      <c r="S3734" s="15"/>
      <c r="T3734" s="44"/>
    </row>
    <row r="3735" spans="19:20" ht="25.15" customHeight="1">
      <c r="S3735" s="15"/>
      <c r="T3735" s="44"/>
    </row>
    <row r="3736" spans="19:20" ht="25.15" customHeight="1">
      <c r="S3736" s="15"/>
      <c r="T3736" s="44"/>
    </row>
    <row r="3737" spans="19:20" ht="25.15" customHeight="1">
      <c r="S3737" s="15"/>
      <c r="T3737" s="44"/>
    </row>
    <row r="3738" spans="19:20" ht="25.15" customHeight="1">
      <c r="S3738" s="15"/>
      <c r="T3738" s="44"/>
    </row>
    <row r="3739" spans="19:20" ht="25.15" customHeight="1">
      <c r="S3739" s="15"/>
      <c r="T3739" s="44"/>
    </row>
    <row r="3740" spans="19:20" ht="25.15" customHeight="1">
      <c r="S3740" s="15"/>
      <c r="T3740" s="44"/>
    </row>
    <row r="3741" spans="19:20" ht="25.15" customHeight="1">
      <c r="S3741" s="15"/>
      <c r="T3741" s="44"/>
    </row>
    <row r="3742" spans="19:20" ht="25.15" customHeight="1">
      <c r="S3742" s="15"/>
      <c r="T3742" s="44"/>
    </row>
    <row r="3743" spans="19:20" ht="25.15" customHeight="1">
      <c r="S3743" s="15"/>
      <c r="T3743" s="44"/>
    </row>
    <row r="3744" spans="19:20" ht="25.15" customHeight="1">
      <c r="S3744" s="15"/>
      <c r="T3744" s="44"/>
    </row>
    <row r="3745" spans="19:20" ht="25.15" customHeight="1">
      <c r="S3745" s="15"/>
      <c r="T3745" s="44"/>
    </row>
    <row r="3746" spans="19:20" ht="25.15" customHeight="1">
      <c r="S3746" s="15"/>
      <c r="T3746" s="44"/>
    </row>
    <row r="3747" spans="19:20" ht="25.15" customHeight="1">
      <c r="S3747" s="15"/>
      <c r="T3747" s="44"/>
    </row>
    <row r="3748" spans="19:20" ht="25.15" customHeight="1">
      <c r="S3748" s="15"/>
      <c r="T3748" s="44"/>
    </row>
    <row r="3749" spans="19:20" ht="25.15" customHeight="1">
      <c r="S3749" s="15"/>
      <c r="T3749" s="44"/>
    </row>
    <row r="3750" spans="19:20" ht="25.15" customHeight="1">
      <c r="S3750" s="15"/>
      <c r="T3750" s="44"/>
    </row>
    <row r="3751" spans="19:20" ht="25.15" customHeight="1">
      <c r="S3751" s="15"/>
      <c r="T3751" s="44"/>
    </row>
    <row r="3752" spans="19:20" ht="25.15" customHeight="1">
      <c r="S3752" s="15"/>
      <c r="T3752" s="44"/>
    </row>
    <row r="3753" spans="19:20" ht="25.15" customHeight="1">
      <c r="S3753" s="15"/>
      <c r="T3753" s="44"/>
    </row>
    <row r="3754" spans="19:20" ht="25.15" customHeight="1">
      <c r="S3754" s="15"/>
      <c r="T3754" s="44"/>
    </row>
    <row r="3755" spans="19:20" ht="25.15" customHeight="1">
      <c r="S3755" s="15"/>
      <c r="T3755" s="44"/>
    </row>
    <row r="3756" spans="19:20" ht="25.15" customHeight="1">
      <c r="S3756" s="15"/>
      <c r="T3756" s="44"/>
    </row>
    <row r="3757" spans="19:20" ht="25.15" customHeight="1">
      <c r="S3757" s="15"/>
      <c r="T3757" s="44"/>
    </row>
    <row r="3758" spans="19:20" ht="25.15" customHeight="1">
      <c r="S3758" s="15"/>
      <c r="T3758" s="44"/>
    </row>
    <row r="3759" spans="19:20" ht="25.15" customHeight="1">
      <c r="S3759" s="15"/>
      <c r="T3759" s="44"/>
    </row>
    <row r="3760" spans="19:20" ht="25.15" customHeight="1">
      <c r="S3760" s="15"/>
      <c r="T3760" s="44"/>
    </row>
    <row r="3761" spans="19:20" ht="25.15" customHeight="1">
      <c r="S3761" s="15"/>
      <c r="T3761" s="44"/>
    </row>
    <row r="3762" spans="19:20" ht="25.15" customHeight="1">
      <c r="S3762" s="15"/>
      <c r="T3762" s="44"/>
    </row>
    <row r="3763" spans="19:20" ht="25.15" customHeight="1">
      <c r="S3763" s="15"/>
      <c r="T3763" s="44"/>
    </row>
    <row r="3764" spans="19:20" ht="25.15" customHeight="1">
      <c r="S3764" s="15"/>
      <c r="T3764" s="44"/>
    </row>
    <row r="3765" spans="19:20" ht="25.15" customHeight="1">
      <c r="S3765" s="15"/>
      <c r="T3765" s="44"/>
    </row>
    <row r="3766" spans="19:20" ht="25.15" customHeight="1">
      <c r="S3766" s="15"/>
      <c r="T3766" s="44"/>
    </row>
    <row r="3767" spans="19:20" ht="25.15" customHeight="1">
      <c r="S3767" s="15"/>
      <c r="T3767" s="44"/>
    </row>
    <row r="3768" spans="19:20" ht="25.15" customHeight="1">
      <c r="S3768" s="15"/>
      <c r="T3768" s="44"/>
    </row>
    <row r="3769" spans="19:20" ht="25.15" customHeight="1">
      <c r="S3769" s="15"/>
      <c r="T3769" s="44"/>
    </row>
    <row r="3770" spans="19:20" ht="25.15" customHeight="1">
      <c r="S3770" s="15"/>
      <c r="T3770" s="44"/>
    </row>
    <row r="3771" spans="19:20" ht="25.15" customHeight="1">
      <c r="S3771" s="15"/>
      <c r="T3771" s="44"/>
    </row>
    <row r="3772" spans="19:20" ht="25.15" customHeight="1">
      <c r="S3772" s="15"/>
      <c r="T3772" s="44"/>
    </row>
    <row r="3773" spans="19:20" ht="25.15" customHeight="1">
      <c r="S3773" s="15"/>
      <c r="T3773" s="44"/>
    </row>
    <row r="3774" spans="19:20" ht="25.15" customHeight="1">
      <c r="S3774" s="15"/>
      <c r="T3774" s="44"/>
    </row>
    <row r="3775" spans="19:20" ht="25.15" customHeight="1">
      <c r="S3775" s="15"/>
      <c r="T3775" s="44"/>
    </row>
    <row r="3776" spans="19:20" ht="25.15" customHeight="1">
      <c r="S3776" s="15"/>
      <c r="T3776" s="44"/>
    </row>
    <row r="3777" spans="19:20" ht="25.15" customHeight="1">
      <c r="S3777" s="15"/>
      <c r="T3777" s="44"/>
    </row>
    <row r="3778" spans="19:20" ht="25.15" customHeight="1">
      <c r="S3778" s="15"/>
      <c r="T3778" s="44"/>
    </row>
    <row r="3779" spans="19:20" ht="25.15" customHeight="1">
      <c r="S3779" s="15"/>
      <c r="T3779" s="44"/>
    </row>
    <row r="3780" spans="19:20" ht="25.15" customHeight="1">
      <c r="S3780" s="15"/>
      <c r="T3780" s="44"/>
    </row>
    <row r="3781" spans="19:20" ht="25.15" customHeight="1">
      <c r="S3781" s="15"/>
      <c r="T3781" s="44"/>
    </row>
    <row r="3782" spans="19:20" ht="25.15" customHeight="1">
      <c r="S3782" s="15"/>
      <c r="T3782" s="44"/>
    </row>
    <row r="3783" spans="19:20" ht="25.15" customHeight="1">
      <c r="S3783" s="15"/>
      <c r="T3783" s="44"/>
    </row>
    <row r="3784" spans="19:20" ht="25.15" customHeight="1">
      <c r="S3784" s="15"/>
      <c r="T3784" s="44"/>
    </row>
    <row r="3785" spans="19:20" ht="25.15" customHeight="1">
      <c r="S3785" s="15"/>
      <c r="T3785" s="44"/>
    </row>
    <row r="3786" spans="19:20" ht="25.15" customHeight="1">
      <c r="S3786" s="15"/>
      <c r="T3786" s="44"/>
    </row>
    <row r="3787" spans="19:20" ht="25.15" customHeight="1">
      <c r="S3787" s="15"/>
      <c r="T3787" s="44"/>
    </row>
    <row r="3788" spans="19:20" ht="25.15" customHeight="1">
      <c r="S3788" s="15"/>
      <c r="T3788" s="44"/>
    </row>
    <row r="3789" spans="19:20" ht="25.15" customHeight="1">
      <c r="S3789" s="15"/>
      <c r="T3789" s="44"/>
    </row>
    <row r="3790" spans="19:20" ht="25.15" customHeight="1">
      <c r="S3790" s="15"/>
      <c r="T3790" s="44"/>
    </row>
    <row r="3791" spans="19:20" ht="25.15" customHeight="1">
      <c r="S3791" s="15"/>
      <c r="T3791" s="44"/>
    </row>
    <row r="3792" spans="19:20" ht="25.15" customHeight="1">
      <c r="S3792" s="15"/>
      <c r="T3792" s="44"/>
    </row>
    <row r="3793" spans="19:20" ht="25.15" customHeight="1">
      <c r="S3793" s="15"/>
      <c r="T3793" s="44"/>
    </row>
    <row r="3794" spans="19:20" ht="25.15" customHeight="1">
      <c r="S3794" s="15"/>
      <c r="T3794" s="44"/>
    </row>
    <row r="3795" spans="19:20" ht="25.15" customHeight="1">
      <c r="S3795" s="15"/>
      <c r="T3795" s="44"/>
    </row>
    <row r="3796" spans="19:20" ht="25.15" customHeight="1">
      <c r="S3796" s="15"/>
      <c r="T3796" s="44"/>
    </row>
    <row r="3797" spans="19:20" ht="25.15" customHeight="1">
      <c r="S3797" s="15"/>
      <c r="T3797" s="44"/>
    </row>
    <row r="3798" spans="19:20" ht="25.15" customHeight="1">
      <c r="S3798" s="15"/>
      <c r="T3798" s="44"/>
    </row>
    <row r="3799" spans="19:20" ht="25.15" customHeight="1">
      <c r="S3799" s="15"/>
      <c r="T3799" s="44"/>
    </row>
    <row r="3800" spans="19:20" ht="25.15" customHeight="1">
      <c r="S3800" s="15"/>
      <c r="T3800" s="44"/>
    </row>
    <row r="3801" spans="19:20" ht="25.15" customHeight="1">
      <c r="S3801" s="15"/>
      <c r="T3801" s="44"/>
    </row>
    <row r="3802" spans="19:20" ht="25.15" customHeight="1">
      <c r="S3802" s="15"/>
      <c r="T3802" s="44"/>
    </row>
    <row r="3803" spans="19:20" ht="25.15" customHeight="1">
      <c r="S3803" s="15"/>
      <c r="T3803" s="44"/>
    </row>
    <row r="3804" spans="19:20" ht="25.15" customHeight="1">
      <c r="S3804" s="15"/>
      <c r="T3804" s="44"/>
    </row>
    <row r="3805" spans="19:20" ht="25.15" customHeight="1">
      <c r="S3805" s="15"/>
      <c r="T3805" s="44"/>
    </row>
    <row r="3806" spans="19:20" ht="25.15" customHeight="1">
      <c r="S3806" s="15"/>
      <c r="T3806" s="44"/>
    </row>
    <row r="3807" spans="19:20" ht="25.15" customHeight="1">
      <c r="S3807" s="15"/>
      <c r="T3807" s="44"/>
    </row>
    <row r="3808" spans="19:20" ht="25.15" customHeight="1">
      <c r="S3808" s="15"/>
      <c r="T3808" s="44"/>
    </row>
    <row r="3809" spans="19:20" ht="25.15" customHeight="1">
      <c r="S3809" s="15"/>
      <c r="T3809" s="44"/>
    </row>
    <row r="3810" spans="19:20" ht="25.15" customHeight="1">
      <c r="S3810" s="15"/>
      <c r="T3810" s="44"/>
    </row>
    <row r="3811" spans="19:20" ht="25.15" customHeight="1">
      <c r="S3811" s="15"/>
      <c r="T3811" s="44"/>
    </row>
    <row r="3812" spans="19:20" ht="25.15" customHeight="1">
      <c r="S3812" s="15"/>
      <c r="T3812" s="44"/>
    </row>
    <row r="3813" spans="19:20" ht="25.15" customHeight="1">
      <c r="S3813" s="15"/>
      <c r="T3813" s="44"/>
    </row>
    <row r="3814" spans="19:20" ht="25.15" customHeight="1">
      <c r="S3814" s="15"/>
      <c r="T3814" s="44"/>
    </row>
    <row r="3815" spans="19:20" ht="25.15" customHeight="1">
      <c r="S3815" s="15"/>
      <c r="T3815" s="44"/>
    </row>
    <row r="3816" spans="19:20" ht="25.15" customHeight="1">
      <c r="S3816" s="15"/>
      <c r="T3816" s="44"/>
    </row>
    <row r="3817" spans="19:20" ht="25.15" customHeight="1">
      <c r="S3817" s="15"/>
      <c r="T3817" s="44"/>
    </row>
    <row r="3818" spans="19:20" ht="25.15" customHeight="1">
      <c r="S3818" s="15"/>
      <c r="T3818" s="44"/>
    </row>
    <row r="3819" spans="19:20" ht="25.15" customHeight="1">
      <c r="S3819" s="15"/>
      <c r="T3819" s="44"/>
    </row>
    <row r="3820" spans="19:20" ht="25.15" customHeight="1">
      <c r="S3820" s="15"/>
      <c r="T3820" s="44"/>
    </row>
    <row r="3821" spans="19:20" ht="25.15" customHeight="1">
      <c r="S3821" s="15"/>
      <c r="T3821" s="44"/>
    </row>
    <row r="3822" spans="19:20" ht="25.15" customHeight="1">
      <c r="S3822" s="15"/>
      <c r="T3822" s="44"/>
    </row>
    <row r="3823" spans="19:20" ht="25.15" customHeight="1">
      <c r="S3823" s="15"/>
      <c r="T3823" s="44"/>
    </row>
    <row r="3824" spans="19:20" ht="25.15" customHeight="1">
      <c r="S3824" s="15"/>
      <c r="T3824" s="44"/>
    </row>
    <row r="3825" spans="19:20" ht="25.15" customHeight="1">
      <c r="S3825" s="15"/>
      <c r="T3825" s="44"/>
    </row>
    <row r="3826" spans="19:20" ht="25.15" customHeight="1">
      <c r="S3826" s="15"/>
      <c r="T3826" s="44"/>
    </row>
    <row r="3827" spans="19:20" ht="25.15" customHeight="1">
      <c r="S3827" s="15"/>
      <c r="T3827" s="44"/>
    </row>
    <row r="3828" spans="19:20" ht="25.15" customHeight="1">
      <c r="S3828" s="15"/>
      <c r="T3828" s="44"/>
    </row>
    <row r="3829" spans="19:20" ht="25.15" customHeight="1">
      <c r="S3829" s="15"/>
      <c r="T3829" s="44"/>
    </row>
    <row r="3830" spans="19:20" ht="25.15" customHeight="1">
      <c r="S3830" s="15"/>
      <c r="T3830" s="44"/>
    </row>
    <row r="3831" spans="19:20" ht="25.15" customHeight="1">
      <c r="S3831" s="15"/>
      <c r="T3831" s="44"/>
    </row>
    <row r="3832" spans="19:20" ht="25.15" customHeight="1">
      <c r="S3832" s="15"/>
      <c r="T3832" s="44"/>
    </row>
    <row r="3833" spans="19:20" ht="25.15" customHeight="1">
      <c r="S3833" s="15"/>
      <c r="T3833" s="44"/>
    </row>
    <row r="3834" spans="19:20" ht="25.15" customHeight="1">
      <c r="S3834" s="15"/>
      <c r="T3834" s="44"/>
    </row>
    <row r="3835" spans="19:20" ht="25.15" customHeight="1">
      <c r="S3835" s="15"/>
      <c r="T3835" s="44"/>
    </row>
    <row r="3836" spans="19:20" ht="25.15" customHeight="1">
      <c r="S3836" s="15"/>
      <c r="T3836" s="44"/>
    </row>
    <row r="3837" spans="19:20" ht="25.15" customHeight="1">
      <c r="S3837" s="15"/>
      <c r="T3837" s="44"/>
    </row>
    <row r="3838" spans="19:20" ht="25.15" customHeight="1">
      <c r="S3838" s="15"/>
      <c r="T3838" s="44"/>
    </row>
    <row r="3839" spans="19:20" ht="25.15" customHeight="1">
      <c r="S3839" s="15"/>
      <c r="T3839" s="44"/>
    </row>
    <row r="3840" spans="19:20" ht="25.15" customHeight="1">
      <c r="S3840" s="15"/>
      <c r="T3840" s="44"/>
    </row>
    <row r="3841" spans="19:20" ht="25.15" customHeight="1">
      <c r="S3841" s="15"/>
      <c r="T3841" s="44"/>
    </row>
    <row r="3842" spans="19:20" ht="25.15" customHeight="1">
      <c r="S3842" s="15"/>
      <c r="T3842" s="44"/>
    </row>
    <row r="3843" spans="19:20" ht="25.15" customHeight="1">
      <c r="S3843" s="15"/>
      <c r="T3843" s="44"/>
    </row>
    <row r="3844" spans="19:20" ht="25.15" customHeight="1">
      <c r="S3844" s="15"/>
      <c r="T3844" s="44"/>
    </row>
    <row r="3845" spans="19:20" ht="25.15" customHeight="1">
      <c r="S3845" s="15"/>
      <c r="T3845" s="44"/>
    </row>
    <row r="3846" spans="19:20" ht="25.15" customHeight="1">
      <c r="S3846" s="15"/>
      <c r="T3846" s="44"/>
    </row>
    <row r="3847" spans="19:20" ht="25.15" customHeight="1">
      <c r="S3847" s="15"/>
      <c r="T3847" s="44"/>
    </row>
    <row r="3848" spans="19:20" ht="25.15" customHeight="1">
      <c r="S3848" s="15"/>
      <c r="T3848" s="44"/>
    </row>
    <row r="3849" spans="19:20" ht="25.15" customHeight="1">
      <c r="S3849" s="15"/>
      <c r="T3849" s="44"/>
    </row>
    <row r="3850" spans="19:20" ht="25.15" customHeight="1">
      <c r="S3850" s="15"/>
      <c r="T3850" s="44"/>
    </row>
    <row r="3851" spans="19:20" ht="25.15" customHeight="1">
      <c r="S3851" s="15"/>
      <c r="T3851" s="44"/>
    </row>
    <row r="3852" spans="19:20" ht="25.15" customHeight="1">
      <c r="S3852" s="15"/>
      <c r="T3852" s="44"/>
    </row>
    <row r="3853" spans="19:20" ht="25.15" customHeight="1">
      <c r="S3853" s="15"/>
      <c r="T3853" s="44"/>
    </row>
    <row r="3854" spans="19:20" ht="25.15" customHeight="1">
      <c r="S3854" s="15"/>
      <c r="T3854" s="44"/>
    </row>
    <row r="3855" spans="19:20" ht="25.15" customHeight="1">
      <c r="S3855" s="15"/>
      <c r="T3855" s="44"/>
    </row>
    <row r="3856" spans="19:20" ht="25.15" customHeight="1">
      <c r="S3856" s="15"/>
      <c r="T3856" s="44"/>
    </row>
    <row r="3857" spans="19:20" ht="25.15" customHeight="1">
      <c r="S3857" s="15"/>
      <c r="T3857" s="44"/>
    </row>
    <row r="3858" spans="19:20" ht="25.15" customHeight="1">
      <c r="S3858" s="15"/>
      <c r="T3858" s="44"/>
    </row>
    <row r="3859" spans="19:20" ht="25.15" customHeight="1">
      <c r="S3859" s="15"/>
      <c r="T3859" s="44"/>
    </row>
    <row r="3860" spans="19:20" ht="25.15" customHeight="1">
      <c r="S3860" s="15"/>
      <c r="T3860" s="44"/>
    </row>
    <row r="3861" spans="19:20" ht="25.15" customHeight="1">
      <c r="S3861" s="15"/>
      <c r="T3861" s="44"/>
    </row>
    <row r="3862" spans="19:20" ht="25.15" customHeight="1">
      <c r="S3862" s="15"/>
      <c r="T3862" s="44"/>
    </row>
    <row r="3863" spans="19:20" ht="25.15" customHeight="1">
      <c r="S3863" s="15"/>
      <c r="T3863" s="44"/>
    </row>
    <row r="3864" spans="19:20" ht="25.15" customHeight="1">
      <c r="S3864" s="15"/>
      <c r="T3864" s="44"/>
    </row>
    <row r="3865" spans="19:20" ht="25.15" customHeight="1">
      <c r="S3865" s="15"/>
      <c r="T3865" s="44"/>
    </row>
    <row r="3866" spans="19:20" ht="25.15" customHeight="1">
      <c r="S3866" s="15"/>
      <c r="T3866" s="44"/>
    </row>
    <row r="3867" spans="19:20" ht="25.15" customHeight="1">
      <c r="S3867" s="15"/>
      <c r="T3867" s="44"/>
    </row>
    <row r="3868" spans="19:20" ht="25.15" customHeight="1">
      <c r="S3868" s="15"/>
      <c r="T3868" s="44"/>
    </row>
    <row r="3869" spans="19:20" ht="25.15" customHeight="1">
      <c r="S3869" s="15"/>
      <c r="T3869" s="44"/>
    </row>
    <row r="3870" spans="19:20" ht="25.15" customHeight="1">
      <c r="S3870" s="15"/>
      <c r="T3870" s="44"/>
    </row>
    <row r="3871" spans="19:20" ht="25.15" customHeight="1">
      <c r="S3871" s="15"/>
      <c r="T3871" s="44"/>
    </row>
    <row r="3872" spans="19:20" ht="25.15" customHeight="1">
      <c r="S3872" s="15"/>
      <c r="T3872" s="44"/>
    </row>
    <row r="3873" spans="19:20" ht="25.15" customHeight="1">
      <c r="S3873" s="15"/>
      <c r="T3873" s="44"/>
    </row>
    <row r="3874" spans="19:20" ht="25.15" customHeight="1">
      <c r="S3874" s="15"/>
      <c r="T3874" s="44"/>
    </row>
    <row r="3875" spans="19:20" ht="25.15" customHeight="1">
      <c r="S3875" s="15"/>
      <c r="T3875" s="44"/>
    </row>
    <row r="3876" spans="19:20" ht="25.15" customHeight="1">
      <c r="S3876" s="15"/>
      <c r="T3876" s="44"/>
    </row>
    <row r="3877" spans="19:20" ht="25.15" customHeight="1">
      <c r="S3877" s="15"/>
      <c r="T3877" s="44"/>
    </row>
    <row r="3878" spans="19:20" ht="25.15" customHeight="1">
      <c r="S3878" s="15"/>
      <c r="T3878" s="44"/>
    </row>
    <row r="3879" spans="19:20" ht="25.15" customHeight="1">
      <c r="S3879" s="15"/>
      <c r="T3879" s="44"/>
    </row>
    <row r="3880" spans="19:20" ht="25.15" customHeight="1">
      <c r="S3880" s="15"/>
      <c r="T3880" s="44"/>
    </row>
    <row r="3881" spans="19:20" ht="25.15" customHeight="1">
      <c r="S3881" s="15"/>
      <c r="T3881" s="44"/>
    </row>
    <row r="3882" spans="19:20" ht="25.15" customHeight="1">
      <c r="S3882" s="15"/>
      <c r="T3882" s="44"/>
    </row>
    <row r="3883" spans="19:20" ht="25.15" customHeight="1">
      <c r="S3883" s="15"/>
      <c r="T3883" s="44"/>
    </row>
    <row r="3884" spans="19:20" ht="25.15" customHeight="1">
      <c r="S3884" s="15"/>
      <c r="T3884" s="44"/>
    </row>
    <row r="3885" spans="19:20" ht="25.15" customHeight="1">
      <c r="S3885" s="15"/>
      <c r="T3885" s="44"/>
    </row>
    <row r="3886" spans="19:20" ht="25.15" customHeight="1">
      <c r="S3886" s="15"/>
      <c r="T3886" s="44"/>
    </row>
    <row r="3887" spans="19:20" ht="25.15" customHeight="1">
      <c r="S3887" s="15"/>
      <c r="T3887" s="44"/>
    </row>
    <row r="3888" spans="19:20" ht="25.15" customHeight="1">
      <c r="S3888" s="15"/>
      <c r="T3888" s="44"/>
    </row>
    <row r="3889" spans="19:20" ht="25.15" customHeight="1">
      <c r="S3889" s="15"/>
      <c r="T3889" s="44"/>
    </row>
    <row r="3890" spans="19:20" ht="25.15" customHeight="1">
      <c r="S3890" s="15"/>
      <c r="T3890" s="44"/>
    </row>
    <row r="3891" spans="19:20" ht="25.15" customHeight="1">
      <c r="S3891" s="15"/>
      <c r="T3891" s="44"/>
    </row>
    <row r="3892" spans="19:20" ht="25.15" customHeight="1">
      <c r="S3892" s="15"/>
      <c r="T3892" s="44"/>
    </row>
    <row r="3893" spans="19:20" ht="25.15" customHeight="1">
      <c r="S3893" s="15"/>
      <c r="T3893" s="44"/>
    </row>
    <row r="3894" spans="19:20" ht="25.15" customHeight="1">
      <c r="S3894" s="15"/>
      <c r="T3894" s="44"/>
    </row>
    <row r="3895" spans="19:20" ht="25.15" customHeight="1">
      <c r="S3895" s="15"/>
      <c r="T3895" s="44"/>
    </row>
    <row r="3896" spans="19:20" ht="25.15" customHeight="1">
      <c r="S3896" s="15"/>
      <c r="T3896" s="44"/>
    </row>
    <row r="3897" spans="19:20" ht="25.15" customHeight="1">
      <c r="S3897" s="15"/>
      <c r="T3897" s="44"/>
    </row>
    <row r="3898" spans="19:20" ht="25.15" customHeight="1">
      <c r="S3898" s="15"/>
      <c r="T3898" s="44"/>
    </row>
    <row r="3899" spans="19:20" ht="25.15" customHeight="1">
      <c r="S3899" s="15"/>
      <c r="T3899" s="44"/>
    </row>
    <row r="3900" spans="19:20" ht="25.15" customHeight="1">
      <c r="S3900" s="15"/>
      <c r="T3900" s="44"/>
    </row>
    <row r="3901" spans="19:20" ht="25.15" customHeight="1">
      <c r="S3901" s="15"/>
      <c r="T3901" s="44"/>
    </row>
    <row r="3902" spans="19:20" ht="25.15" customHeight="1">
      <c r="S3902" s="15"/>
      <c r="T3902" s="44"/>
    </row>
    <row r="3903" spans="19:20" ht="25.15" customHeight="1">
      <c r="S3903" s="15"/>
      <c r="T3903" s="44"/>
    </row>
    <row r="3904" spans="19:20" ht="25.15" customHeight="1">
      <c r="S3904" s="15"/>
      <c r="T3904" s="44"/>
    </row>
    <row r="3905" spans="19:20" ht="25.15" customHeight="1">
      <c r="S3905" s="15"/>
      <c r="T3905" s="44"/>
    </row>
    <row r="3906" spans="19:20" ht="25.15" customHeight="1">
      <c r="S3906" s="15"/>
      <c r="T3906" s="44"/>
    </row>
    <row r="3907" spans="19:20" ht="25.15" customHeight="1">
      <c r="S3907" s="15"/>
      <c r="T3907" s="44"/>
    </row>
    <row r="3908" spans="19:20" ht="25.15" customHeight="1">
      <c r="S3908" s="15"/>
      <c r="T3908" s="44"/>
    </row>
    <row r="3909" spans="19:20" ht="25.15" customHeight="1">
      <c r="S3909" s="15"/>
      <c r="T3909" s="44"/>
    </row>
    <row r="3910" spans="19:20" ht="25.15" customHeight="1">
      <c r="S3910" s="15"/>
      <c r="T3910" s="44"/>
    </row>
    <row r="3911" spans="19:20" ht="25.15" customHeight="1">
      <c r="S3911" s="15"/>
      <c r="T3911" s="44"/>
    </row>
    <row r="3912" spans="19:20" ht="25.15" customHeight="1">
      <c r="S3912" s="15"/>
      <c r="T3912" s="44"/>
    </row>
    <row r="3913" spans="19:20" ht="25.15" customHeight="1">
      <c r="S3913" s="15"/>
      <c r="T3913" s="44"/>
    </row>
    <row r="3914" spans="19:20" ht="25.15" customHeight="1">
      <c r="S3914" s="15"/>
      <c r="T3914" s="44"/>
    </row>
    <row r="3915" spans="19:20" ht="25.15" customHeight="1">
      <c r="S3915" s="15"/>
      <c r="T3915" s="44"/>
    </row>
    <row r="3916" spans="19:20" ht="25.15" customHeight="1">
      <c r="S3916" s="15"/>
      <c r="T3916" s="44"/>
    </row>
    <row r="3917" spans="19:20" ht="25.15" customHeight="1">
      <c r="S3917" s="15"/>
      <c r="T3917" s="44"/>
    </row>
    <row r="3918" spans="19:20" ht="25.15" customHeight="1">
      <c r="S3918" s="15"/>
      <c r="T3918" s="44"/>
    </row>
    <row r="3919" spans="19:20" ht="25.15" customHeight="1">
      <c r="S3919" s="15"/>
      <c r="T3919" s="44"/>
    </row>
    <row r="3920" spans="19:20" ht="25.15" customHeight="1">
      <c r="S3920" s="15"/>
      <c r="T3920" s="44"/>
    </row>
    <row r="3921" spans="19:20" ht="25.15" customHeight="1">
      <c r="S3921" s="15"/>
      <c r="T3921" s="44"/>
    </row>
    <row r="3922" spans="19:20" ht="25.15" customHeight="1">
      <c r="S3922" s="15"/>
      <c r="T3922" s="44"/>
    </row>
    <row r="3923" spans="19:20" ht="25.15" customHeight="1">
      <c r="S3923" s="15"/>
      <c r="T3923" s="44"/>
    </row>
    <row r="3924" spans="19:20" ht="25.15" customHeight="1">
      <c r="S3924" s="15"/>
      <c r="T3924" s="44"/>
    </row>
    <row r="3925" spans="19:20" ht="25.15" customHeight="1">
      <c r="S3925" s="15"/>
      <c r="T3925" s="44"/>
    </row>
    <row r="3926" spans="19:20" ht="25.15" customHeight="1">
      <c r="S3926" s="15"/>
      <c r="T3926" s="44"/>
    </row>
    <row r="3927" spans="19:20" ht="25.15" customHeight="1">
      <c r="S3927" s="15"/>
      <c r="T3927" s="44"/>
    </row>
    <row r="3928" spans="19:20" ht="25.15" customHeight="1">
      <c r="S3928" s="15"/>
      <c r="T3928" s="44"/>
    </row>
    <row r="3929" spans="19:20" ht="25.15" customHeight="1">
      <c r="S3929" s="15"/>
      <c r="T3929" s="44"/>
    </row>
    <row r="3930" spans="19:20" ht="25.15" customHeight="1">
      <c r="S3930" s="15"/>
      <c r="T3930" s="44"/>
    </row>
    <row r="3931" spans="19:20" ht="25.15" customHeight="1">
      <c r="S3931" s="15"/>
      <c r="T3931" s="44"/>
    </row>
    <row r="3932" spans="19:20" ht="25.15" customHeight="1">
      <c r="S3932" s="15"/>
      <c r="T3932" s="44"/>
    </row>
    <row r="3933" spans="19:20" ht="25.15" customHeight="1">
      <c r="S3933" s="15"/>
      <c r="T3933" s="44"/>
    </row>
    <row r="3934" spans="19:20" ht="25.15" customHeight="1">
      <c r="S3934" s="15"/>
      <c r="T3934" s="44"/>
    </row>
    <row r="3935" spans="19:20" ht="25.15" customHeight="1">
      <c r="S3935" s="15"/>
      <c r="T3935" s="44"/>
    </row>
    <row r="3936" spans="19:20" ht="25.15" customHeight="1">
      <c r="S3936" s="15"/>
      <c r="T3936" s="44"/>
    </row>
    <row r="3937" spans="19:20" ht="25.15" customHeight="1">
      <c r="S3937" s="15"/>
      <c r="T3937" s="44"/>
    </row>
    <row r="3938" spans="19:20" ht="25.15" customHeight="1">
      <c r="S3938" s="15"/>
      <c r="T3938" s="44"/>
    </row>
    <row r="3939" spans="19:20" ht="25.15" customHeight="1">
      <c r="S3939" s="15"/>
      <c r="T3939" s="44"/>
    </row>
    <row r="3940" spans="19:20" ht="25.15" customHeight="1">
      <c r="S3940" s="15"/>
      <c r="T3940" s="44"/>
    </row>
    <row r="3941" spans="19:20" ht="25.15" customHeight="1">
      <c r="S3941" s="15"/>
      <c r="T3941" s="44"/>
    </row>
    <row r="3942" spans="19:20" ht="25.15" customHeight="1">
      <c r="S3942" s="15"/>
      <c r="T3942" s="44"/>
    </row>
    <row r="3943" spans="19:20" ht="25.15" customHeight="1">
      <c r="S3943" s="15"/>
      <c r="T3943" s="44"/>
    </row>
    <row r="3944" spans="19:20" ht="25.15" customHeight="1">
      <c r="S3944" s="15"/>
      <c r="T3944" s="44"/>
    </row>
    <row r="3945" spans="19:20" ht="25.15" customHeight="1">
      <c r="S3945" s="15"/>
      <c r="T3945" s="44"/>
    </row>
    <row r="3946" spans="19:20" ht="25.15" customHeight="1">
      <c r="S3946" s="15"/>
      <c r="T3946" s="44"/>
    </row>
    <row r="3947" spans="19:20" ht="25.15" customHeight="1">
      <c r="S3947" s="15"/>
      <c r="T3947" s="44"/>
    </row>
    <row r="3948" spans="19:20" ht="25.15" customHeight="1">
      <c r="S3948" s="15"/>
      <c r="T3948" s="44"/>
    </row>
    <row r="3949" spans="19:20" ht="25.15" customHeight="1">
      <c r="S3949" s="15"/>
      <c r="T3949" s="44"/>
    </row>
    <row r="3950" spans="19:20" ht="25.15" customHeight="1">
      <c r="S3950" s="15"/>
      <c r="T3950" s="44"/>
    </row>
    <row r="3951" spans="19:20" ht="25.15" customHeight="1">
      <c r="S3951" s="15"/>
      <c r="T3951" s="44"/>
    </row>
    <row r="3952" spans="19:20" ht="25.15" customHeight="1">
      <c r="S3952" s="15"/>
      <c r="T3952" s="44"/>
    </row>
    <row r="3953" spans="19:20" ht="25.15" customHeight="1">
      <c r="S3953" s="15"/>
      <c r="T3953" s="44"/>
    </row>
    <row r="3954" spans="19:20" ht="25.15" customHeight="1">
      <c r="S3954" s="15"/>
      <c r="T3954" s="44"/>
    </row>
    <row r="3955" spans="19:20" ht="25.15" customHeight="1">
      <c r="S3955" s="15"/>
      <c r="T3955" s="44"/>
    </row>
    <row r="3956" spans="19:20" ht="25.15" customHeight="1">
      <c r="S3956" s="15"/>
      <c r="T3956" s="44"/>
    </row>
    <row r="3957" spans="19:20" ht="25.15" customHeight="1">
      <c r="S3957" s="15"/>
      <c r="T3957" s="44"/>
    </row>
    <row r="3958" spans="19:20" ht="25.15" customHeight="1">
      <c r="S3958" s="15"/>
      <c r="T3958" s="44"/>
    </row>
    <row r="3959" spans="19:20" ht="25.15" customHeight="1">
      <c r="S3959" s="15"/>
      <c r="T3959" s="44"/>
    </row>
    <row r="3960" spans="19:20" ht="25.15" customHeight="1">
      <c r="S3960" s="15"/>
      <c r="T3960" s="44"/>
    </row>
    <row r="3961" spans="19:20" ht="25.15" customHeight="1">
      <c r="S3961" s="15"/>
      <c r="T3961" s="44"/>
    </row>
    <row r="3962" spans="19:20" ht="25.15" customHeight="1">
      <c r="S3962" s="15"/>
      <c r="T3962" s="44"/>
    </row>
    <row r="3963" spans="19:20" ht="25.15" customHeight="1">
      <c r="S3963" s="15"/>
      <c r="T3963" s="44"/>
    </row>
    <row r="3964" spans="19:20" ht="25.15" customHeight="1">
      <c r="S3964" s="15"/>
      <c r="T3964" s="44"/>
    </row>
    <row r="3965" spans="19:20" ht="25.15" customHeight="1">
      <c r="S3965" s="15"/>
      <c r="T3965" s="44"/>
    </row>
    <row r="3966" spans="19:20" ht="25.15" customHeight="1">
      <c r="S3966" s="15"/>
      <c r="T3966" s="44"/>
    </row>
    <row r="3967" spans="19:20" ht="25.15" customHeight="1">
      <c r="S3967" s="15"/>
      <c r="T3967" s="44"/>
    </row>
    <row r="3968" spans="19:20" ht="25.15" customHeight="1">
      <c r="S3968" s="15"/>
      <c r="T3968" s="44"/>
    </row>
    <row r="3969" spans="19:20" ht="25.15" customHeight="1">
      <c r="S3969" s="15"/>
      <c r="T3969" s="44"/>
    </row>
    <row r="3970" spans="19:20" ht="25.15" customHeight="1">
      <c r="S3970" s="15"/>
      <c r="T3970" s="44"/>
    </row>
    <row r="3971" spans="19:20" ht="25.15" customHeight="1">
      <c r="S3971" s="15"/>
      <c r="T3971" s="44"/>
    </row>
    <row r="3972" spans="19:20" ht="25.15" customHeight="1">
      <c r="S3972" s="15"/>
      <c r="T3972" s="44"/>
    </row>
    <row r="3973" spans="19:20" ht="25.15" customHeight="1">
      <c r="S3973" s="15"/>
      <c r="T3973" s="44"/>
    </row>
    <row r="3974" spans="19:20" ht="25.15" customHeight="1">
      <c r="S3974" s="15"/>
      <c r="T3974" s="44"/>
    </row>
    <row r="3975" spans="19:20" ht="25.15" customHeight="1">
      <c r="S3975" s="15"/>
      <c r="T3975" s="44"/>
    </row>
    <row r="3976" spans="19:20" ht="25.15" customHeight="1">
      <c r="S3976" s="15"/>
      <c r="T3976" s="44"/>
    </row>
    <row r="3977" spans="19:20" ht="25.15" customHeight="1">
      <c r="S3977" s="15"/>
      <c r="T3977" s="44"/>
    </row>
    <row r="3978" spans="19:20" ht="25.15" customHeight="1">
      <c r="S3978" s="15"/>
      <c r="T3978" s="44"/>
    </row>
    <row r="3979" spans="19:20" ht="25.15" customHeight="1">
      <c r="S3979" s="15"/>
      <c r="T3979" s="44"/>
    </row>
    <row r="3980" spans="19:20" ht="25.15" customHeight="1">
      <c r="S3980" s="15"/>
      <c r="T3980" s="44"/>
    </row>
    <row r="3981" spans="19:20" ht="25.15" customHeight="1">
      <c r="S3981" s="15"/>
      <c r="T3981" s="44"/>
    </row>
    <row r="3982" spans="19:20" ht="25.15" customHeight="1">
      <c r="S3982" s="15"/>
      <c r="T3982" s="44"/>
    </row>
    <row r="3983" spans="19:20" ht="25.15" customHeight="1">
      <c r="S3983" s="15"/>
      <c r="T3983" s="44"/>
    </row>
    <row r="3984" spans="19:20" ht="25.15" customHeight="1">
      <c r="S3984" s="15"/>
      <c r="T3984" s="44"/>
    </row>
    <row r="3985" spans="19:20" ht="25.15" customHeight="1">
      <c r="S3985" s="15"/>
      <c r="T3985" s="44"/>
    </row>
    <row r="3986" spans="19:20" ht="25.15" customHeight="1">
      <c r="S3986" s="15"/>
      <c r="T3986" s="44"/>
    </row>
    <row r="3987" spans="19:20" ht="25.15" customHeight="1">
      <c r="S3987" s="15"/>
      <c r="T3987" s="44"/>
    </row>
    <row r="3988" spans="19:20" ht="25.15" customHeight="1">
      <c r="S3988" s="15"/>
      <c r="T3988" s="44"/>
    </row>
    <row r="3989" spans="19:20" ht="25.15" customHeight="1">
      <c r="S3989" s="15"/>
      <c r="T3989" s="44"/>
    </row>
    <row r="3990" spans="19:20" ht="25.15" customHeight="1">
      <c r="S3990" s="15"/>
      <c r="T3990" s="44"/>
    </row>
    <row r="3991" spans="19:20" ht="25.15" customHeight="1">
      <c r="S3991" s="15"/>
      <c r="T3991" s="44"/>
    </row>
    <row r="3992" spans="19:20" ht="25.15" customHeight="1">
      <c r="S3992" s="15"/>
      <c r="T3992" s="44"/>
    </row>
    <row r="3993" spans="19:20" ht="25.15" customHeight="1">
      <c r="S3993" s="15"/>
      <c r="T3993" s="44"/>
    </row>
    <row r="3994" spans="19:20" ht="25.15" customHeight="1">
      <c r="S3994" s="15"/>
      <c r="T3994" s="44"/>
    </row>
    <row r="3995" spans="19:20" ht="25.15" customHeight="1">
      <c r="S3995" s="15"/>
      <c r="T3995" s="44"/>
    </row>
    <row r="3996" spans="19:20" ht="25.15" customHeight="1">
      <c r="S3996" s="15"/>
      <c r="T3996" s="44"/>
    </row>
    <row r="3997" spans="19:20" ht="25.15" customHeight="1">
      <c r="S3997" s="15"/>
      <c r="T3997" s="44"/>
    </row>
    <row r="3998" spans="19:20" ht="25.15" customHeight="1">
      <c r="S3998" s="15"/>
      <c r="T3998" s="44"/>
    </row>
    <row r="3999" spans="19:20" ht="25.15" customHeight="1">
      <c r="S3999" s="15"/>
      <c r="T3999" s="44"/>
    </row>
    <row r="4000" spans="19:20" ht="25.15" customHeight="1">
      <c r="S4000" s="15"/>
      <c r="T4000" s="44"/>
    </row>
    <row r="4001" spans="19:20" ht="25.15" customHeight="1">
      <c r="S4001" s="15"/>
      <c r="T4001" s="44"/>
    </row>
    <row r="4002" spans="19:20" ht="25.15" customHeight="1">
      <c r="S4002" s="15"/>
      <c r="T4002" s="44"/>
    </row>
    <row r="4003" spans="19:20" ht="25.15" customHeight="1">
      <c r="S4003" s="15"/>
      <c r="T4003" s="44"/>
    </row>
    <row r="4004" spans="19:20" ht="25.15" customHeight="1">
      <c r="S4004" s="15"/>
      <c r="T4004" s="44"/>
    </row>
    <row r="4005" spans="19:20" ht="25.15" customHeight="1">
      <c r="S4005" s="15"/>
      <c r="T4005" s="44"/>
    </row>
    <row r="4006" spans="19:20" ht="25.15" customHeight="1">
      <c r="S4006" s="15"/>
      <c r="T4006" s="44"/>
    </row>
    <row r="4007" spans="19:20" ht="25.15" customHeight="1">
      <c r="S4007" s="15"/>
      <c r="T4007" s="44"/>
    </row>
    <row r="4008" spans="19:20" ht="25.15" customHeight="1">
      <c r="S4008" s="15"/>
      <c r="T4008" s="44"/>
    </row>
    <row r="4009" spans="19:20" ht="25.15" customHeight="1">
      <c r="S4009" s="15"/>
      <c r="T4009" s="44"/>
    </row>
    <row r="4010" spans="19:20" ht="25.15" customHeight="1">
      <c r="S4010" s="15"/>
      <c r="T4010" s="44"/>
    </row>
    <row r="4011" spans="19:20" ht="25.15" customHeight="1">
      <c r="S4011" s="15"/>
      <c r="T4011" s="44"/>
    </row>
    <row r="4012" spans="19:20" ht="25.15" customHeight="1">
      <c r="S4012" s="15"/>
      <c r="T4012" s="44"/>
    </row>
    <row r="4013" spans="19:20" ht="25.15" customHeight="1">
      <c r="S4013" s="15"/>
      <c r="T4013" s="44"/>
    </row>
    <row r="4014" spans="19:20" ht="25.15" customHeight="1">
      <c r="S4014" s="15"/>
      <c r="T4014" s="44"/>
    </row>
    <row r="4015" spans="19:20" ht="25.15" customHeight="1">
      <c r="S4015" s="15"/>
      <c r="T4015" s="44"/>
    </row>
    <row r="4016" spans="19:20" ht="25.15" customHeight="1">
      <c r="S4016" s="15"/>
      <c r="T4016" s="44"/>
    </row>
    <row r="4017" spans="19:20" ht="25.15" customHeight="1">
      <c r="S4017" s="15"/>
      <c r="T4017" s="44"/>
    </row>
    <row r="4018" spans="19:20" ht="25.15" customHeight="1">
      <c r="S4018" s="15"/>
      <c r="T4018" s="44"/>
    </row>
    <row r="4019" spans="19:20" ht="25.15" customHeight="1">
      <c r="S4019" s="15"/>
      <c r="T4019" s="44"/>
    </row>
    <row r="4020" spans="19:20" ht="25.15" customHeight="1">
      <c r="S4020" s="15"/>
      <c r="T4020" s="44"/>
    </row>
    <row r="4021" spans="19:20" ht="25.15" customHeight="1">
      <c r="S4021" s="15"/>
      <c r="T4021" s="44"/>
    </row>
    <row r="4022" spans="19:20" ht="25.15" customHeight="1">
      <c r="S4022" s="15"/>
      <c r="T4022" s="44"/>
    </row>
    <row r="4023" spans="19:20" ht="25.15" customHeight="1">
      <c r="S4023" s="15"/>
      <c r="T4023" s="44"/>
    </row>
    <row r="4024" spans="19:20" ht="25.15" customHeight="1">
      <c r="S4024" s="15"/>
      <c r="T4024" s="44"/>
    </row>
    <row r="4025" spans="19:20" ht="25.15" customHeight="1">
      <c r="S4025" s="15"/>
      <c r="T4025" s="44"/>
    </row>
    <row r="4026" spans="19:20" ht="25.15" customHeight="1">
      <c r="S4026" s="15"/>
      <c r="T4026" s="44"/>
    </row>
    <row r="4027" spans="19:20" ht="25.15" customHeight="1">
      <c r="S4027" s="15"/>
      <c r="T4027" s="44"/>
    </row>
    <row r="4028" spans="19:20" ht="25.15" customHeight="1">
      <c r="S4028" s="15"/>
      <c r="T4028" s="44"/>
    </row>
    <row r="4029" spans="19:20" ht="25.15" customHeight="1">
      <c r="S4029" s="15"/>
      <c r="T4029" s="44"/>
    </row>
    <row r="4030" spans="19:20" ht="25.15" customHeight="1">
      <c r="S4030" s="15"/>
      <c r="T4030" s="44"/>
    </row>
    <row r="4031" spans="19:20" ht="25.15" customHeight="1">
      <c r="S4031" s="15"/>
      <c r="T4031" s="44"/>
    </row>
    <row r="4032" spans="19:20" ht="25.15" customHeight="1">
      <c r="S4032" s="15"/>
      <c r="T4032" s="44"/>
    </row>
    <row r="4033" spans="19:20" ht="25.15" customHeight="1">
      <c r="S4033" s="15"/>
      <c r="T4033" s="44"/>
    </row>
    <row r="4034" spans="19:20" ht="25.15" customHeight="1">
      <c r="S4034" s="15"/>
      <c r="T4034" s="44"/>
    </row>
    <row r="4035" spans="19:20" ht="25.15" customHeight="1">
      <c r="S4035" s="15"/>
      <c r="T4035" s="44"/>
    </row>
    <row r="4036" spans="19:20" ht="25.15" customHeight="1">
      <c r="S4036" s="15"/>
      <c r="T4036" s="44"/>
    </row>
    <row r="4037" spans="19:20" ht="25.15" customHeight="1">
      <c r="S4037" s="15"/>
      <c r="T4037" s="44"/>
    </row>
    <row r="4038" spans="19:20" ht="25.15" customHeight="1">
      <c r="S4038" s="15"/>
      <c r="T4038" s="44"/>
    </row>
    <row r="4039" spans="19:20" ht="25.15" customHeight="1">
      <c r="S4039" s="15"/>
      <c r="T4039" s="44"/>
    </row>
    <row r="4040" spans="19:20" ht="25.15" customHeight="1">
      <c r="S4040" s="15"/>
      <c r="T4040" s="44"/>
    </row>
    <row r="4041" spans="19:20" ht="25.15" customHeight="1">
      <c r="S4041" s="15"/>
      <c r="T4041" s="44"/>
    </row>
    <row r="4042" spans="19:20" ht="25.15" customHeight="1">
      <c r="S4042" s="15"/>
      <c r="T4042" s="44"/>
    </row>
    <row r="4043" spans="19:20" ht="25.15" customHeight="1">
      <c r="S4043" s="15"/>
      <c r="T4043" s="44"/>
    </row>
    <row r="4044" spans="19:20" ht="25.15" customHeight="1">
      <c r="S4044" s="15"/>
      <c r="T4044" s="44"/>
    </row>
    <row r="4045" spans="19:20" ht="25.15" customHeight="1">
      <c r="S4045" s="15"/>
      <c r="T4045" s="44"/>
    </row>
    <row r="4046" spans="19:20" ht="25.15" customHeight="1">
      <c r="S4046" s="15"/>
      <c r="T4046" s="44"/>
    </row>
    <row r="4047" spans="19:20" ht="25.15" customHeight="1">
      <c r="S4047" s="15"/>
      <c r="T4047" s="44"/>
    </row>
    <row r="4048" spans="19:20" ht="25.15" customHeight="1">
      <c r="S4048" s="15"/>
      <c r="T4048" s="44"/>
    </row>
    <row r="4049" spans="19:20" ht="25.15" customHeight="1">
      <c r="S4049" s="15"/>
      <c r="T4049" s="44"/>
    </row>
    <row r="4050" spans="19:20" ht="25.15" customHeight="1">
      <c r="S4050" s="15"/>
      <c r="T4050" s="44"/>
    </row>
    <row r="4051" spans="19:20" ht="25.15" customHeight="1">
      <c r="S4051" s="15"/>
      <c r="T4051" s="44"/>
    </row>
    <row r="4052" spans="19:20" ht="25.15" customHeight="1">
      <c r="S4052" s="15"/>
      <c r="T4052" s="44"/>
    </row>
    <row r="4053" spans="19:20" ht="25.15" customHeight="1">
      <c r="S4053" s="15"/>
      <c r="T4053" s="44"/>
    </row>
    <row r="4054" spans="19:20" ht="25.15" customHeight="1">
      <c r="S4054" s="15"/>
      <c r="T4054" s="44"/>
    </row>
    <row r="4055" spans="19:20" ht="25.15" customHeight="1">
      <c r="S4055" s="15"/>
      <c r="T4055" s="44"/>
    </row>
    <row r="4056" spans="19:20" ht="25.15" customHeight="1">
      <c r="S4056" s="15"/>
      <c r="T4056" s="44"/>
    </row>
    <row r="4057" spans="19:20" ht="25.15" customHeight="1">
      <c r="S4057" s="15"/>
      <c r="T4057" s="44"/>
    </row>
    <row r="4058" spans="19:20" ht="25.15" customHeight="1">
      <c r="S4058" s="15"/>
      <c r="T4058" s="44"/>
    </row>
    <row r="4059" spans="19:20" ht="25.15" customHeight="1">
      <c r="S4059" s="15"/>
      <c r="T4059" s="44"/>
    </row>
    <row r="4060" spans="19:20" ht="25.15" customHeight="1">
      <c r="S4060" s="15"/>
      <c r="T4060" s="44"/>
    </row>
    <row r="4061" spans="19:20" ht="25.15" customHeight="1">
      <c r="S4061" s="15"/>
      <c r="T4061" s="44"/>
    </row>
    <row r="4062" spans="19:20" ht="25.15" customHeight="1">
      <c r="S4062" s="15"/>
      <c r="T4062" s="44"/>
    </row>
    <row r="4063" spans="19:20" ht="25.15" customHeight="1">
      <c r="S4063" s="15"/>
      <c r="T4063" s="44"/>
    </row>
    <row r="4064" spans="19:20" ht="25.15" customHeight="1">
      <c r="S4064" s="15"/>
      <c r="T4064" s="44"/>
    </row>
    <row r="4065" spans="19:20" ht="25.15" customHeight="1">
      <c r="S4065" s="15"/>
      <c r="T4065" s="44"/>
    </row>
    <row r="4066" spans="19:20" ht="25.15" customHeight="1">
      <c r="S4066" s="15"/>
      <c r="T4066" s="44"/>
    </row>
    <row r="4067" spans="19:20" ht="25.15" customHeight="1">
      <c r="S4067" s="15"/>
      <c r="T4067" s="44"/>
    </row>
    <row r="4068" spans="19:20" ht="25.15" customHeight="1">
      <c r="S4068" s="15"/>
      <c r="T4068" s="44"/>
    </row>
    <row r="4069" spans="19:20" ht="25.15" customHeight="1">
      <c r="S4069" s="15"/>
      <c r="T4069" s="44"/>
    </row>
    <row r="4070" spans="19:20" ht="25.15" customHeight="1">
      <c r="S4070" s="15"/>
      <c r="T4070" s="44"/>
    </row>
    <row r="4071" spans="19:20" ht="25.15" customHeight="1">
      <c r="S4071" s="15"/>
      <c r="T4071" s="44"/>
    </row>
    <row r="4072" spans="19:20" ht="25.15" customHeight="1">
      <c r="S4072" s="15"/>
      <c r="T4072" s="44"/>
    </row>
    <row r="4073" spans="19:20" ht="25.15" customHeight="1">
      <c r="S4073" s="15"/>
      <c r="T4073" s="44"/>
    </row>
    <row r="4074" spans="19:20" ht="25.15" customHeight="1">
      <c r="S4074" s="15"/>
      <c r="T4074" s="44"/>
    </row>
    <row r="4075" spans="19:20" ht="25.15" customHeight="1">
      <c r="S4075" s="15"/>
      <c r="T4075" s="44"/>
    </row>
    <row r="4076" spans="19:20" ht="25.15" customHeight="1">
      <c r="S4076" s="15"/>
      <c r="T4076" s="44"/>
    </row>
    <row r="4077" spans="19:20" ht="25.15" customHeight="1">
      <c r="S4077" s="15"/>
      <c r="T4077" s="44"/>
    </row>
    <row r="4078" spans="19:20" ht="25.15" customHeight="1">
      <c r="S4078" s="15"/>
      <c r="T4078" s="44"/>
    </row>
    <row r="4079" spans="19:20" ht="25.15" customHeight="1">
      <c r="S4079" s="15"/>
      <c r="T4079" s="44"/>
    </row>
    <row r="4080" spans="19:20" ht="25.15" customHeight="1">
      <c r="S4080" s="15"/>
      <c r="T4080" s="44"/>
    </row>
    <row r="4081" spans="19:20" ht="25.15" customHeight="1">
      <c r="S4081" s="15"/>
      <c r="T4081" s="44"/>
    </row>
    <row r="4082" spans="19:20" ht="25.15" customHeight="1">
      <c r="S4082" s="15"/>
      <c r="T4082" s="44"/>
    </row>
    <row r="4083" spans="19:20" ht="25.15" customHeight="1">
      <c r="S4083" s="15"/>
      <c r="T4083" s="44"/>
    </row>
    <row r="4084" spans="19:20" ht="25.15" customHeight="1">
      <c r="S4084" s="15"/>
      <c r="T4084" s="44"/>
    </row>
    <row r="4085" spans="19:20" ht="25.15" customHeight="1">
      <c r="S4085" s="15"/>
      <c r="T4085" s="44"/>
    </row>
    <row r="4086" spans="19:20" ht="25.15" customHeight="1">
      <c r="S4086" s="15"/>
      <c r="T4086" s="44"/>
    </row>
    <row r="4087" spans="19:20" ht="25.15" customHeight="1">
      <c r="S4087" s="15"/>
      <c r="T4087" s="44"/>
    </row>
    <row r="4088" spans="19:20" ht="25.15" customHeight="1">
      <c r="S4088" s="15"/>
      <c r="T4088" s="44"/>
    </row>
    <row r="4089" spans="19:20" ht="25.15" customHeight="1">
      <c r="S4089" s="15"/>
      <c r="T4089" s="44"/>
    </row>
    <row r="4090" spans="19:20" ht="25.15" customHeight="1">
      <c r="S4090" s="15"/>
      <c r="T4090" s="44"/>
    </row>
    <row r="4091" spans="19:20" ht="25.15" customHeight="1">
      <c r="S4091" s="15"/>
      <c r="T4091" s="44"/>
    </row>
    <row r="4092" spans="19:20" ht="25.15" customHeight="1">
      <c r="S4092" s="15"/>
      <c r="T4092" s="44"/>
    </row>
    <row r="4093" spans="19:20" ht="25.15" customHeight="1">
      <c r="S4093" s="15"/>
      <c r="T4093" s="44"/>
    </row>
    <row r="4094" spans="19:20" ht="25.15" customHeight="1">
      <c r="S4094" s="15"/>
      <c r="T4094" s="44"/>
    </row>
    <row r="4095" spans="19:20" ht="25.15" customHeight="1">
      <c r="S4095" s="15"/>
      <c r="T4095" s="44"/>
    </row>
    <row r="4096" spans="19:20" ht="25.15" customHeight="1">
      <c r="S4096" s="15"/>
      <c r="T4096" s="44"/>
    </row>
    <row r="4097" spans="19:20" ht="25.15" customHeight="1">
      <c r="S4097" s="15"/>
      <c r="T4097" s="44"/>
    </row>
    <row r="4098" spans="19:20" ht="25.15" customHeight="1">
      <c r="S4098" s="15"/>
      <c r="T4098" s="44"/>
    </row>
    <row r="4099" spans="19:20" ht="25.15" customHeight="1">
      <c r="S4099" s="15"/>
      <c r="T4099" s="44"/>
    </row>
    <row r="4100" spans="19:20" ht="25.15" customHeight="1">
      <c r="S4100" s="15"/>
      <c r="T4100" s="44"/>
    </row>
    <row r="4101" spans="19:20" ht="25.15" customHeight="1">
      <c r="S4101" s="15"/>
      <c r="T4101" s="44"/>
    </row>
    <row r="4102" spans="19:20" ht="25.15" customHeight="1">
      <c r="S4102" s="15"/>
      <c r="T4102" s="44"/>
    </row>
    <row r="4103" spans="19:20" ht="25.15" customHeight="1">
      <c r="S4103" s="15"/>
      <c r="T4103" s="44"/>
    </row>
    <row r="4104" spans="19:20" ht="25.15" customHeight="1">
      <c r="S4104" s="15"/>
      <c r="T4104" s="44"/>
    </row>
    <row r="4105" spans="19:20" ht="25.15" customHeight="1">
      <c r="S4105" s="15"/>
      <c r="T4105" s="44"/>
    </row>
    <row r="4106" spans="19:20" ht="25.15" customHeight="1">
      <c r="S4106" s="15"/>
      <c r="T4106" s="44"/>
    </row>
    <row r="4107" spans="19:20" ht="25.15" customHeight="1">
      <c r="S4107" s="15"/>
      <c r="T4107" s="44"/>
    </row>
    <row r="4108" spans="19:20" ht="25.15" customHeight="1">
      <c r="S4108" s="15"/>
      <c r="T4108" s="44"/>
    </row>
    <row r="4109" spans="19:20" ht="25.15" customHeight="1">
      <c r="S4109" s="15"/>
      <c r="T4109" s="44"/>
    </row>
    <row r="4110" spans="19:20" ht="25.15" customHeight="1">
      <c r="S4110" s="15"/>
      <c r="T4110" s="44"/>
    </row>
    <row r="4111" spans="19:20" ht="25.15" customHeight="1">
      <c r="S4111" s="15"/>
      <c r="T4111" s="44"/>
    </row>
    <row r="4112" spans="19:20" ht="25.15" customHeight="1">
      <c r="S4112" s="15"/>
      <c r="T4112" s="44"/>
    </row>
    <row r="4113" spans="19:20" ht="25.15" customHeight="1">
      <c r="S4113" s="15"/>
      <c r="T4113" s="44"/>
    </row>
    <row r="4114" spans="19:20" ht="25.15" customHeight="1">
      <c r="S4114" s="15"/>
      <c r="T4114" s="44"/>
    </row>
    <row r="4115" spans="19:20" ht="25.15" customHeight="1">
      <c r="S4115" s="15"/>
      <c r="T4115" s="44"/>
    </row>
    <row r="4116" spans="19:20" ht="25.15" customHeight="1">
      <c r="S4116" s="15"/>
      <c r="T4116" s="44"/>
    </row>
    <row r="4117" spans="19:20" ht="25.15" customHeight="1">
      <c r="S4117" s="15"/>
      <c r="T4117" s="44"/>
    </row>
    <row r="4118" spans="19:20" ht="25.15" customHeight="1">
      <c r="S4118" s="15"/>
      <c r="T4118" s="44"/>
    </row>
    <row r="4119" spans="19:20" ht="25.15" customHeight="1">
      <c r="S4119" s="15"/>
      <c r="T4119" s="44"/>
    </row>
    <row r="4120" spans="19:20" ht="25.15" customHeight="1">
      <c r="S4120" s="15"/>
      <c r="T4120" s="44"/>
    </row>
    <row r="4121" spans="19:20" ht="25.15" customHeight="1">
      <c r="S4121" s="15"/>
      <c r="T4121" s="44"/>
    </row>
    <row r="4122" spans="19:20" ht="25.15" customHeight="1">
      <c r="S4122" s="15"/>
      <c r="T4122" s="44"/>
    </row>
    <row r="4123" spans="19:20" ht="25.15" customHeight="1">
      <c r="S4123" s="15"/>
      <c r="T4123" s="44"/>
    </row>
    <row r="4124" spans="19:20" ht="25.15" customHeight="1">
      <c r="S4124" s="15"/>
      <c r="T4124" s="44"/>
    </row>
    <row r="4125" spans="19:20" ht="25.15" customHeight="1">
      <c r="S4125" s="15"/>
      <c r="T4125" s="44"/>
    </row>
    <row r="4126" spans="19:20" ht="25.15" customHeight="1">
      <c r="S4126" s="15"/>
      <c r="T4126" s="44"/>
    </row>
    <row r="4127" spans="19:20" ht="25.15" customHeight="1">
      <c r="S4127" s="15"/>
      <c r="T4127" s="44"/>
    </row>
    <row r="4128" spans="19:20" ht="25.15" customHeight="1">
      <c r="S4128" s="15"/>
      <c r="T4128" s="44"/>
    </row>
    <row r="4129" spans="19:20" ht="25.15" customHeight="1">
      <c r="S4129" s="15"/>
      <c r="T4129" s="44"/>
    </row>
    <row r="4130" spans="19:20" ht="25.15" customHeight="1">
      <c r="S4130" s="15"/>
      <c r="T4130" s="44"/>
    </row>
    <row r="4131" spans="19:20" ht="25.15" customHeight="1">
      <c r="S4131" s="15"/>
      <c r="T4131" s="44"/>
    </row>
    <row r="4132" spans="19:20" ht="25.15" customHeight="1">
      <c r="S4132" s="15"/>
      <c r="T4132" s="44"/>
    </row>
    <row r="4133" spans="19:20" ht="25.15" customHeight="1">
      <c r="S4133" s="15"/>
      <c r="T4133" s="44"/>
    </row>
    <row r="4134" spans="19:20" ht="25.15" customHeight="1">
      <c r="S4134" s="15"/>
      <c r="T4134" s="44"/>
    </row>
    <row r="4135" spans="19:20" ht="25.15" customHeight="1">
      <c r="S4135" s="15"/>
      <c r="T4135" s="44"/>
    </row>
    <row r="4136" spans="19:20" ht="25.15" customHeight="1">
      <c r="S4136" s="15"/>
      <c r="T4136" s="44"/>
    </row>
    <row r="4137" spans="19:20" ht="25.15" customHeight="1">
      <c r="S4137" s="15"/>
      <c r="T4137" s="44"/>
    </row>
    <row r="4138" spans="19:20" ht="25.15" customHeight="1">
      <c r="S4138" s="15"/>
      <c r="T4138" s="44"/>
    </row>
    <row r="4139" spans="19:20" ht="25.15" customHeight="1">
      <c r="S4139" s="15"/>
      <c r="T4139" s="44"/>
    </row>
    <row r="4140" spans="19:20" ht="25.15" customHeight="1">
      <c r="S4140" s="15"/>
      <c r="T4140" s="44"/>
    </row>
    <row r="4141" spans="19:20" ht="25.15" customHeight="1">
      <c r="S4141" s="15"/>
      <c r="T4141" s="44"/>
    </row>
    <row r="4142" spans="19:20" ht="25.15" customHeight="1">
      <c r="S4142" s="15"/>
      <c r="T4142" s="44"/>
    </row>
    <row r="4143" spans="19:20" ht="25.15" customHeight="1">
      <c r="S4143" s="15"/>
      <c r="T4143" s="44"/>
    </row>
    <row r="4144" spans="19:20" ht="25.15" customHeight="1">
      <c r="S4144" s="15"/>
      <c r="T4144" s="44"/>
    </row>
    <row r="4145" spans="19:20" ht="25.15" customHeight="1">
      <c r="S4145" s="15"/>
      <c r="T4145" s="44"/>
    </row>
    <row r="4146" spans="19:20" ht="25.15" customHeight="1">
      <c r="S4146" s="15"/>
      <c r="T4146" s="44"/>
    </row>
    <row r="4147" spans="19:20" ht="25.15" customHeight="1">
      <c r="S4147" s="15"/>
      <c r="T4147" s="44"/>
    </row>
    <row r="4148" spans="19:20" ht="25.15" customHeight="1">
      <c r="S4148" s="15"/>
      <c r="T4148" s="44"/>
    </row>
    <row r="4149" spans="19:20" ht="25.15" customHeight="1">
      <c r="S4149" s="15"/>
      <c r="T4149" s="44"/>
    </row>
    <row r="4150" spans="19:20" ht="25.15" customHeight="1">
      <c r="S4150" s="15"/>
      <c r="T4150" s="44"/>
    </row>
    <row r="4151" spans="19:20" ht="25.15" customHeight="1">
      <c r="S4151" s="15"/>
      <c r="T4151" s="44"/>
    </row>
    <row r="4152" spans="19:20" ht="25.15" customHeight="1">
      <c r="S4152" s="15"/>
      <c r="T4152" s="44"/>
    </row>
    <row r="4153" spans="19:20" ht="25.15" customHeight="1">
      <c r="S4153" s="15"/>
      <c r="T4153" s="44"/>
    </row>
    <row r="4154" spans="19:20" ht="25.15" customHeight="1">
      <c r="S4154" s="15"/>
      <c r="T4154" s="44"/>
    </row>
    <row r="4155" spans="19:20" ht="25.15" customHeight="1">
      <c r="S4155" s="15"/>
      <c r="T4155" s="44"/>
    </row>
    <row r="4156" spans="19:20" ht="25.15" customHeight="1">
      <c r="S4156" s="15"/>
      <c r="T4156" s="44"/>
    </row>
    <row r="4157" spans="19:20" ht="25.15" customHeight="1">
      <c r="S4157" s="15"/>
      <c r="T4157" s="44"/>
    </row>
    <row r="4158" spans="19:20" ht="25.15" customHeight="1">
      <c r="S4158" s="15"/>
      <c r="T4158" s="44"/>
    </row>
    <row r="4159" spans="19:20" ht="25.15" customHeight="1">
      <c r="S4159" s="15"/>
      <c r="T4159" s="44"/>
    </row>
    <row r="4160" spans="19:20" ht="25.15" customHeight="1">
      <c r="S4160" s="15"/>
      <c r="T4160" s="44"/>
    </row>
    <row r="4161" spans="19:20" ht="25.15" customHeight="1">
      <c r="S4161" s="15"/>
      <c r="T4161" s="44"/>
    </row>
    <row r="4162" spans="19:20" ht="25.15" customHeight="1">
      <c r="S4162" s="15"/>
      <c r="T4162" s="44"/>
    </row>
    <row r="4163" spans="19:20" ht="25.15" customHeight="1">
      <c r="S4163" s="15"/>
      <c r="T4163" s="44"/>
    </row>
    <row r="4164" spans="19:20" ht="25.15" customHeight="1">
      <c r="S4164" s="15"/>
      <c r="T4164" s="44"/>
    </row>
    <row r="4165" spans="19:20" ht="25.15" customHeight="1">
      <c r="S4165" s="15"/>
      <c r="T4165" s="44"/>
    </row>
    <row r="4166" spans="19:20" ht="25.15" customHeight="1">
      <c r="S4166" s="15"/>
      <c r="T4166" s="44"/>
    </row>
    <row r="4167" spans="19:20" ht="25.15" customHeight="1">
      <c r="S4167" s="15"/>
      <c r="T4167" s="44"/>
    </row>
    <row r="4168" spans="19:20" ht="25.15" customHeight="1">
      <c r="S4168" s="15"/>
      <c r="T4168" s="44"/>
    </row>
    <row r="4169" spans="19:20" ht="25.15" customHeight="1">
      <c r="S4169" s="15"/>
      <c r="T4169" s="44"/>
    </row>
    <row r="4170" spans="19:20" ht="25.15" customHeight="1">
      <c r="S4170" s="15"/>
      <c r="T4170" s="44"/>
    </row>
    <row r="4171" spans="19:20" ht="25.15" customHeight="1">
      <c r="S4171" s="15"/>
      <c r="T4171" s="44"/>
    </row>
    <row r="4172" spans="19:20" ht="25.15" customHeight="1">
      <c r="S4172" s="15"/>
      <c r="T4172" s="44"/>
    </row>
    <row r="4173" spans="19:20" ht="25.15" customHeight="1">
      <c r="S4173" s="15"/>
      <c r="T4173" s="44"/>
    </row>
    <row r="4174" spans="19:20" ht="25.15" customHeight="1">
      <c r="S4174" s="15"/>
      <c r="T4174" s="44"/>
    </row>
    <row r="4175" spans="19:20" ht="25.15" customHeight="1">
      <c r="S4175" s="15"/>
      <c r="T4175" s="44"/>
    </row>
    <row r="4176" spans="19:20" ht="25.15" customHeight="1">
      <c r="S4176" s="15"/>
      <c r="T4176" s="44"/>
    </row>
    <row r="4177" spans="19:20" ht="25.15" customHeight="1">
      <c r="S4177" s="15"/>
      <c r="T4177" s="44"/>
    </row>
    <row r="4178" spans="19:20" ht="25.15" customHeight="1">
      <c r="S4178" s="15"/>
      <c r="T4178" s="44"/>
    </row>
    <row r="4179" spans="19:20" ht="25.15" customHeight="1">
      <c r="S4179" s="15"/>
      <c r="T4179" s="44"/>
    </row>
    <row r="4180" spans="19:20" ht="25.15" customHeight="1">
      <c r="S4180" s="15"/>
      <c r="T4180" s="44"/>
    </row>
    <row r="4181" spans="19:20" ht="25.15" customHeight="1">
      <c r="S4181" s="15"/>
      <c r="T4181" s="44"/>
    </row>
    <row r="4182" spans="19:20" ht="25.15" customHeight="1">
      <c r="S4182" s="15"/>
      <c r="T4182" s="44"/>
    </row>
    <row r="4183" spans="19:20" ht="25.15" customHeight="1">
      <c r="S4183" s="15"/>
      <c r="T4183" s="44"/>
    </row>
    <row r="4184" spans="19:20" ht="25.15" customHeight="1">
      <c r="S4184" s="15"/>
      <c r="T4184" s="44"/>
    </row>
    <row r="4185" spans="19:20" ht="25.15" customHeight="1">
      <c r="S4185" s="15"/>
      <c r="T4185" s="44"/>
    </row>
    <row r="4186" spans="19:20" ht="25.15" customHeight="1">
      <c r="S4186" s="15"/>
      <c r="T4186" s="44"/>
    </row>
    <row r="4187" spans="19:20" ht="25.15" customHeight="1">
      <c r="S4187" s="15"/>
      <c r="T4187" s="44"/>
    </row>
    <row r="4188" spans="19:20" ht="25.15" customHeight="1">
      <c r="S4188" s="15"/>
      <c r="T4188" s="44"/>
    </row>
    <row r="4189" spans="19:20" ht="25.15" customHeight="1">
      <c r="S4189" s="15"/>
      <c r="T4189" s="44"/>
    </row>
    <row r="4190" spans="19:20" ht="25.15" customHeight="1">
      <c r="S4190" s="15"/>
      <c r="T4190" s="44"/>
    </row>
    <row r="4191" spans="19:20" ht="25.15" customHeight="1">
      <c r="S4191" s="15"/>
      <c r="T4191" s="44"/>
    </row>
    <row r="4192" spans="19:20" ht="25.15" customHeight="1">
      <c r="S4192" s="15"/>
      <c r="T4192" s="44"/>
    </row>
    <row r="4193" spans="19:20" ht="25.15" customHeight="1">
      <c r="S4193" s="15"/>
      <c r="T4193" s="44"/>
    </row>
    <row r="4194" spans="19:20" ht="25.15" customHeight="1">
      <c r="S4194" s="15"/>
      <c r="T4194" s="44"/>
    </row>
    <row r="4195" spans="19:20" ht="25.15" customHeight="1">
      <c r="S4195" s="15"/>
      <c r="T4195" s="44"/>
    </row>
    <row r="4196" spans="19:20" ht="25.15" customHeight="1">
      <c r="S4196" s="15"/>
      <c r="T4196" s="44"/>
    </row>
    <row r="4197" spans="19:20" ht="25.15" customHeight="1">
      <c r="S4197" s="15"/>
      <c r="T4197" s="44"/>
    </row>
    <row r="4198" spans="19:20" ht="25.15" customHeight="1">
      <c r="S4198" s="15"/>
      <c r="T4198" s="44"/>
    </row>
    <row r="4199" spans="19:20" ht="25.15" customHeight="1">
      <c r="S4199" s="15"/>
      <c r="T4199" s="44"/>
    </row>
    <row r="4200" spans="19:20" ht="25.15" customHeight="1">
      <c r="S4200" s="15"/>
      <c r="T4200" s="44"/>
    </row>
    <row r="4201" spans="19:20" ht="25.15" customHeight="1">
      <c r="S4201" s="15"/>
      <c r="T4201" s="44"/>
    </row>
    <row r="4202" spans="19:20" ht="25.15" customHeight="1">
      <c r="S4202" s="15"/>
      <c r="T4202" s="44"/>
    </row>
    <row r="4203" spans="19:20" ht="25.15" customHeight="1">
      <c r="S4203" s="15"/>
      <c r="T4203" s="44"/>
    </row>
    <row r="4204" spans="19:20" ht="25.15" customHeight="1">
      <c r="S4204" s="15"/>
      <c r="T4204" s="44"/>
    </row>
    <row r="4205" spans="19:20" ht="25.15" customHeight="1">
      <c r="S4205" s="15"/>
      <c r="T4205" s="44"/>
    </row>
    <row r="4206" spans="19:20" ht="25.15" customHeight="1">
      <c r="S4206" s="15"/>
      <c r="T4206" s="44"/>
    </row>
    <row r="4207" spans="19:20" ht="25.15" customHeight="1">
      <c r="S4207" s="15"/>
      <c r="T4207" s="44"/>
    </row>
    <row r="4208" spans="19:20" ht="25.15" customHeight="1">
      <c r="S4208" s="15"/>
      <c r="T4208" s="44"/>
    </row>
    <row r="4209" spans="19:20" ht="25.15" customHeight="1">
      <c r="S4209" s="15"/>
      <c r="T4209" s="44"/>
    </row>
    <row r="4210" spans="19:20" ht="25.15" customHeight="1">
      <c r="S4210" s="15"/>
      <c r="T4210" s="44"/>
    </row>
    <row r="4211" spans="19:20" ht="25.15" customHeight="1">
      <c r="S4211" s="15"/>
      <c r="T4211" s="44"/>
    </row>
    <row r="4212" spans="19:20" ht="25.15" customHeight="1">
      <c r="S4212" s="15"/>
      <c r="T4212" s="44"/>
    </row>
    <row r="4213" spans="19:20" ht="25.15" customHeight="1">
      <c r="S4213" s="15"/>
      <c r="T4213" s="44"/>
    </row>
    <row r="4214" spans="19:20" ht="25.15" customHeight="1">
      <c r="S4214" s="15"/>
      <c r="T4214" s="44"/>
    </row>
    <row r="4215" spans="19:20" ht="25.15" customHeight="1">
      <c r="S4215" s="15"/>
      <c r="T4215" s="44"/>
    </row>
    <row r="4216" spans="19:20" ht="25.15" customHeight="1">
      <c r="S4216" s="15"/>
      <c r="T4216" s="44"/>
    </row>
    <row r="4217" spans="19:20" ht="25.15" customHeight="1">
      <c r="S4217" s="15"/>
      <c r="T4217" s="44"/>
    </row>
    <row r="4218" spans="19:20" ht="25.15" customHeight="1">
      <c r="S4218" s="15"/>
      <c r="T4218" s="44"/>
    </row>
    <row r="4219" spans="19:20" ht="25.15" customHeight="1">
      <c r="S4219" s="15"/>
      <c r="T4219" s="44"/>
    </row>
    <row r="4220" spans="19:20" ht="25.15" customHeight="1">
      <c r="S4220" s="15"/>
      <c r="T4220" s="44"/>
    </row>
    <row r="4221" spans="19:20" ht="25.15" customHeight="1">
      <c r="S4221" s="15"/>
      <c r="T4221" s="44"/>
    </row>
    <row r="4222" spans="19:20" ht="25.15" customHeight="1">
      <c r="S4222" s="15"/>
      <c r="T4222" s="44"/>
    </row>
    <row r="4223" spans="19:20" ht="25.15" customHeight="1">
      <c r="S4223" s="15"/>
      <c r="T4223" s="44"/>
    </row>
    <row r="4224" spans="19:20" ht="25.15" customHeight="1">
      <c r="S4224" s="15"/>
      <c r="T4224" s="44"/>
    </row>
    <row r="4225" spans="19:20" ht="25.15" customHeight="1">
      <c r="S4225" s="15"/>
      <c r="T4225" s="44"/>
    </row>
    <row r="4226" spans="19:20" ht="25.15" customHeight="1">
      <c r="S4226" s="15"/>
      <c r="T4226" s="44"/>
    </row>
    <row r="4227" spans="19:20" ht="25.15" customHeight="1">
      <c r="S4227" s="15"/>
      <c r="T4227" s="44"/>
    </row>
    <row r="4228" spans="19:20" ht="25.15" customHeight="1">
      <c r="S4228" s="15"/>
      <c r="T4228" s="44"/>
    </row>
    <row r="4229" spans="19:20" ht="25.15" customHeight="1">
      <c r="S4229" s="15"/>
      <c r="T4229" s="44"/>
    </row>
    <row r="4230" spans="19:20" ht="25.15" customHeight="1">
      <c r="S4230" s="15"/>
      <c r="T4230" s="44"/>
    </row>
    <row r="4231" spans="19:20" ht="25.15" customHeight="1">
      <c r="S4231" s="15"/>
      <c r="T4231" s="44"/>
    </row>
    <row r="4232" spans="19:20" ht="25.15" customHeight="1">
      <c r="S4232" s="15"/>
      <c r="T4232" s="44"/>
    </row>
    <row r="4233" spans="19:20" ht="25.15" customHeight="1">
      <c r="S4233" s="15"/>
      <c r="T4233" s="44"/>
    </row>
    <row r="4234" spans="19:20" ht="25.15" customHeight="1">
      <c r="S4234" s="15"/>
      <c r="T4234" s="44"/>
    </row>
    <row r="4235" spans="19:20" ht="25.15" customHeight="1">
      <c r="S4235" s="15"/>
      <c r="T4235" s="44"/>
    </row>
    <row r="4236" spans="19:20" ht="25.15" customHeight="1">
      <c r="S4236" s="15"/>
      <c r="T4236" s="44"/>
    </row>
    <row r="4237" spans="19:20" ht="25.15" customHeight="1">
      <c r="S4237" s="15"/>
      <c r="T4237" s="44"/>
    </row>
    <row r="4238" spans="19:20" ht="25.15" customHeight="1">
      <c r="S4238" s="15"/>
      <c r="T4238" s="44"/>
    </row>
    <row r="4239" spans="19:20" ht="25.15" customHeight="1">
      <c r="S4239" s="15"/>
      <c r="T4239" s="44"/>
    </row>
    <row r="4240" spans="19:20" ht="25.15" customHeight="1">
      <c r="S4240" s="15"/>
      <c r="T4240" s="44"/>
    </row>
    <row r="4241" spans="19:20" ht="25.15" customHeight="1">
      <c r="S4241" s="15"/>
      <c r="T4241" s="44"/>
    </row>
    <row r="4242" spans="19:20" ht="25.15" customHeight="1">
      <c r="S4242" s="15"/>
      <c r="T4242" s="44"/>
    </row>
    <row r="4243" spans="19:20" ht="25.15" customHeight="1">
      <c r="S4243" s="15"/>
      <c r="T4243" s="44"/>
    </row>
    <row r="4244" spans="19:20" ht="25.15" customHeight="1">
      <c r="S4244" s="15"/>
      <c r="T4244" s="44"/>
    </row>
    <row r="4245" spans="19:20" ht="25.15" customHeight="1">
      <c r="S4245" s="15"/>
      <c r="T4245" s="44"/>
    </row>
    <row r="4246" spans="19:20" ht="25.15" customHeight="1">
      <c r="S4246" s="15"/>
      <c r="T4246" s="44"/>
    </row>
    <row r="4247" spans="19:20" ht="25.15" customHeight="1">
      <c r="S4247" s="15"/>
      <c r="T4247" s="44"/>
    </row>
    <row r="4248" spans="19:20" ht="25.15" customHeight="1">
      <c r="S4248" s="15"/>
      <c r="T4248" s="44"/>
    </row>
    <row r="4249" spans="19:20" ht="25.15" customHeight="1">
      <c r="S4249" s="15"/>
      <c r="T4249" s="44"/>
    </row>
    <row r="4250" spans="19:20" ht="25.15" customHeight="1">
      <c r="S4250" s="15"/>
      <c r="T4250" s="44"/>
    </row>
    <row r="4251" spans="19:20" ht="25.15" customHeight="1">
      <c r="S4251" s="15"/>
      <c r="T4251" s="44"/>
    </row>
    <row r="4252" spans="19:20" ht="25.15" customHeight="1">
      <c r="S4252" s="15"/>
      <c r="T4252" s="44"/>
    </row>
    <row r="4253" spans="19:20" ht="25.15" customHeight="1">
      <c r="S4253" s="15"/>
      <c r="T4253" s="44"/>
    </row>
    <row r="4254" spans="19:20" ht="25.15" customHeight="1">
      <c r="S4254" s="15"/>
      <c r="T4254" s="44"/>
    </row>
    <row r="4255" spans="19:20" ht="25.15" customHeight="1">
      <c r="S4255" s="15"/>
      <c r="T4255" s="44"/>
    </row>
    <row r="4256" spans="19:20" ht="25.15" customHeight="1">
      <c r="S4256" s="15"/>
      <c r="T4256" s="44"/>
    </row>
    <row r="4257" spans="19:20" ht="25.15" customHeight="1">
      <c r="S4257" s="15"/>
      <c r="T4257" s="44"/>
    </row>
    <row r="4258" spans="19:20" ht="25.15" customHeight="1">
      <c r="S4258" s="15"/>
      <c r="T4258" s="44"/>
    </row>
    <row r="4259" spans="19:20" ht="25.15" customHeight="1">
      <c r="S4259" s="15"/>
      <c r="T4259" s="44"/>
    </row>
    <row r="4260" spans="19:20" ht="25.15" customHeight="1">
      <c r="S4260" s="15"/>
      <c r="T4260" s="44"/>
    </row>
    <row r="4261" spans="19:20" ht="25.15" customHeight="1">
      <c r="S4261" s="15"/>
      <c r="T4261" s="44"/>
    </row>
    <row r="4262" spans="19:20" ht="25.15" customHeight="1">
      <c r="S4262" s="15"/>
      <c r="T4262" s="44"/>
    </row>
    <row r="4263" spans="19:20" ht="25.15" customHeight="1">
      <c r="S4263" s="15"/>
      <c r="T4263" s="44"/>
    </row>
    <row r="4264" spans="19:20" ht="25.15" customHeight="1">
      <c r="S4264" s="15"/>
      <c r="T4264" s="44"/>
    </row>
    <row r="4265" spans="19:20" ht="25.15" customHeight="1">
      <c r="S4265" s="15"/>
      <c r="T4265" s="44"/>
    </row>
    <row r="4266" spans="19:20" ht="25.15" customHeight="1">
      <c r="S4266" s="15"/>
      <c r="T4266" s="44"/>
    </row>
    <row r="4267" spans="19:20" ht="25.15" customHeight="1">
      <c r="S4267" s="15"/>
      <c r="T4267" s="44"/>
    </row>
    <row r="4268" spans="19:20" ht="25.15" customHeight="1">
      <c r="S4268" s="15"/>
      <c r="T4268" s="44"/>
    </row>
    <row r="4269" spans="19:20" ht="25.15" customHeight="1">
      <c r="S4269" s="15"/>
      <c r="T4269" s="44"/>
    </row>
    <row r="4270" spans="19:20" ht="25.15" customHeight="1">
      <c r="S4270" s="15"/>
      <c r="T4270" s="44"/>
    </row>
    <row r="4271" spans="19:20" ht="25.15" customHeight="1">
      <c r="S4271" s="15"/>
      <c r="T4271" s="44"/>
    </row>
    <row r="4272" spans="19:20" ht="25.15" customHeight="1">
      <c r="S4272" s="15"/>
      <c r="T4272" s="44"/>
    </row>
    <row r="4273" spans="19:20" ht="25.15" customHeight="1">
      <c r="S4273" s="15"/>
      <c r="T4273" s="44"/>
    </row>
    <row r="4274" spans="19:20" ht="25.15" customHeight="1">
      <c r="S4274" s="15"/>
      <c r="T4274" s="44"/>
    </row>
    <row r="4275" spans="19:20" ht="25.15" customHeight="1">
      <c r="S4275" s="15"/>
      <c r="T4275" s="44"/>
    </row>
    <row r="4276" spans="19:20" ht="25.15" customHeight="1">
      <c r="S4276" s="15"/>
      <c r="T4276" s="44"/>
    </row>
    <row r="4277" spans="19:20" ht="25.15" customHeight="1">
      <c r="S4277" s="15"/>
      <c r="T4277" s="44"/>
    </row>
    <row r="4278" spans="19:20" ht="25.15" customHeight="1">
      <c r="S4278" s="15"/>
      <c r="T4278" s="44"/>
    </row>
    <row r="4279" spans="19:20" ht="25.15" customHeight="1">
      <c r="S4279" s="15"/>
      <c r="T4279" s="44"/>
    </row>
    <row r="4280" spans="19:20" ht="25.15" customHeight="1">
      <c r="S4280" s="15"/>
      <c r="T4280" s="44"/>
    </row>
    <row r="4281" spans="19:20" ht="25.15" customHeight="1">
      <c r="S4281" s="15"/>
      <c r="T4281" s="44"/>
    </row>
    <row r="4282" spans="19:20" ht="25.15" customHeight="1">
      <c r="S4282" s="15"/>
      <c r="T4282" s="44"/>
    </row>
    <row r="4283" spans="19:20" ht="25.15" customHeight="1">
      <c r="S4283" s="15"/>
      <c r="T4283" s="44"/>
    </row>
    <row r="4284" spans="19:20" ht="25.15" customHeight="1">
      <c r="S4284" s="15"/>
      <c r="T4284" s="44"/>
    </row>
    <row r="4285" spans="19:20" ht="25.15" customHeight="1">
      <c r="S4285" s="15"/>
      <c r="T4285" s="44"/>
    </row>
    <row r="4286" spans="19:20" ht="25.15" customHeight="1">
      <c r="S4286" s="15"/>
      <c r="T4286" s="44"/>
    </row>
    <row r="4287" spans="19:20" ht="25.15" customHeight="1">
      <c r="S4287" s="15"/>
      <c r="T4287" s="44"/>
    </row>
    <row r="4288" spans="19:20" ht="25.15" customHeight="1">
      <c r="S4288" s="15"/>
      <c r="T4288" s="44"/>
    </row>
    <row r="4289" spans="19:20" ht="25.15" customHeight="1">
      <c r="S4289" s="15"/>
      <c r="T4289" s="44"/>
    </row>
    <row r="4290" spans="19:20" ht="25.15" customHeight="1">
      <c r="S4290" s="15"/>
      <c r="T4290" s="44"/>
    </row>
    <row r="4291" spans="19:20" ht="25.15" customHeight="1">
      <c r="S4291" s="15"/>
      <c r="T4291" s="44"/>
    </row>
    <row r="4292" spans="19:20" ht="25.15" customHeight="1">
      <c r="S4292" s="15"/>
      <c r="T4292" s="44"/>
    </row>
    <row r="4293" spans="19:20" ht="25.15" customHeight="1">
      <c r="S4293" s="15"/>
      <c r="T4293" s="44"/>
    </row>
    <row r="4294" spans="19:20" ht="25.15" customHeight="1">
      <c r="S4294" s="15"/>
      <c r="T4294" s="44"/>
    </row>
    <row r="4295" spans="19:20" ht="25.15" customHeight="1">
      <c r="S4295" s="15"/>
      <c r="T4295" s="44"/>
    </row>
    <row r="4296" spans="19:20" ht="25.15" customHeight="1">
      <c r="S4296" s="15"/>
      <c r="T4296" s="44"/>
    </row>
    <row r="4297" spans="19:20" ht="25.15" customHeight="1">
      <c r="S4297" s="15"/>
      <c r="T4297" s="44"/>
    </row>
    <row r="4298" spans="19:20" ht="25.15" customHeight="1">
      <c r="S4298" s="15"/>
      <c r="T4298" s="44"/>
    </row>
    <row r="4299" spans="19:20" ht="25.15" customHeight="1">
      <c r="S4299" s="15"/>
      <c r="T4299" s="44"/>
    </row>
    <row r="4300" spans="19:20" ht="25.15" customHeight="1">
      <c r="S4300" s="15"/>
      <c r="T4300" s="44"/>
    </row>
    <row r="4301" spans="19:20" ht="25.15" customHeight="1">
      <c r="S4301" s="15"/>
      <c r="T4301" s="44"/>
    </row>
    <row r="4302" spans="19:20" ht="25.15" customHeight="1">
      <c r="S4302" s="15"/>
      <c r="T4302" s="44"/>
    </row>
    <row r="4303" spans="19:20" ht="25.15" customHeight="1">
      <c r="S4303" s="15"/>
      <c r="T4303" s="44"/>
    </row>
    <row r="4304" spans="19:20" ht="25.15" customHeight="1">
      <c r="S4304" s="15"/>
      <c r="T4304" s="44"/>
    </row>
    <row r="4305" spans="19:20" ht="25.15" customHeight="1">
      <c r="S4305" s="15"/>
      <c r="T4305" s="44"/>
    </row>
    <row r="4306" spans="19:20" ht="25.15" customHeight="1">
      <c r="S4306" s="15"/>
      <c r="T4306" s="44"/>
    </row>
    <row r="4307" spans="19:20" ht="25.15" customHeight="1">
      <c r="S4307" s="15"/>
      <c r="T4307" s="44"/>
    </row>
    <row r="4308" spans="19:20" ht="25.15" customHeight="1">
      <c r="S4308" s="15"/>
      <c r="T4308" s="44"/>
    </row>
    <row r="4309" spans="19:20" ht="25.15" customHeight="1">
      <c r="S4309" s="15"/>
      <c r="T4309" s="44"/>
    </row>
    <row r="4310" spans="19:20" ht="25.15" customHeight="1">
      <c r="S4310" s="15"/>
      <c r="T4310" s="44"/>
    </row>
    <row r="4311" spans="19:20" ht="25.15" customHeight="1">
      <c r="S4311" s="15"/>
      <c r="T4311" s="44"/>
    </row>
    <row r="4312" spans="19:20" ht="25.15" customHeight="1">
      <c r="S4312" s="15"/>
      <c r="T4312" s="44"/>
    </row>
    <row r="4313" spans="19:20" ht="25.15" customHeight="1">
      <c r="S4313" s="15"/>
      <c r="T4313" s="44"/>
    </row>
    <row r="4314" spans="19:20" ht="25.15" customHeight="1">
      <c r="S4314" s="15"/>
      <c r="T4314" s="44"/>
    </row>
    <row r="4315" spans="19:20" ht="25.15" customHeight="1">
      <c r="S4315" s="15"/>
      <c r="T4315" s="44"/>
    </row>
    <row r="4316" spans="19:20" ht="25.15" customHeight="1">
      <c r="S4316" s="15"/>
      <c r="T4316" s="44"/>
    </row>
    <row r="4317" spans="19:20" ht="25.15" customHeight="1">
      <c r="S4317" s="15"/>
      <c r="T4317" s="44"/>
    </row>
    <row r="4318" spans="19:20" ht="25.15" customHeight="1">
      <c r="S4318" s="15"/>
      <c r="T4318" s="44"/>
    </row>
    <row r="4319" spans="19:20" ht="25.15" customHeight="1">
      <c r="S4319" s="15"/>
      <c r="T4319" s="44"/>
    </row>
    <row r="4320" spans="19:20" ht="25.15" customHeight="1">
      <c r="S4320" s="15"/>
      <c r="T4320" s="44"/>
    </row>
    <row r="4321" spans="19:20" ht="25.15" customHeight="1">
      <c r="S4321" s="15"/>
      <c r="T4321" s="44"/>
    </row>
    <row r="4322" spans="19:20" ht="25.15" customHeight="1">
      <c r="S4322" s="15"/>
      <c r="T4322" s="44"/>
    </row>
    <row r="4323" spans="19:20" ht="25.15" customHeight="1">
      <c r="S4323" s="15"/>
      <c r="T4323" s="44"/>
    </row>
    <row r="4324" spans="19:20" ht="25.15" customHeight="1">
      <c r="S4324" s="15"/>
      <c r="T4324" s="44"/>
    </row>
    <row r="4325" spans="19:20" ht="25.15" customHeight="1">
      <c r="S4325" s="15"/>
      <c r="T4325" s="44"/>
    </row>
    <row r="4326" spans="19:20" ht="25.15" customHeight="1">
      <c r="S4326" s="15"/>
      <c r="T4326" s="44"/>
    </row>
    <row r="4327" spans="19:20" ht="25.15" customHeight="1">
      <c r="S4327" s="15"/>
      <c r="T4327" s="44"/>
    </row>
    <row r="4328" spans="19:20" ht="25.15" customHeight="1">
      <c r="S4328" s="15"/>
      <c r="T4328" s="44"/>
    </row>
    <row r="4329" spans="19:20" ht="25.15" customHeight="1">
      <c r="S4329" s="15"/>
      <c r="T4329" s="44"/>
    </row>
    <row r="4330" spans="19:20" ht="25.15" customHeight="1">
      <c r="S4330" s="15"/>
      <c r="T4330" s="44"/>
    </row>
    <row r="4331" spans="19:20" ht="25.15" customHeight="1">
      <c r="S4331" s="15"/>
      <c r="T4331" s="44"/>
    </row>
    <row r="4332" spans="19:20" ht="25.15" customHeight="1">
      <c r="S4332" s="15"/>
      <c r="T4332" s="44"/>
    </row>
    <row r="4333" spans="19:20" ht="25.15" customHeight="1">
      <c r="S4333" s="15"/>
      <c r="T4333" s="44"/>
    </row>
    <row r="4334" spans="19:20" ht="25.15" customHeight="1">
      <c r="S4334" s="15"/>
      <c r="T4334" s="44"/>
    </row>
    <row r="4335" spans="19:20" ht="25.15" customHeight="1">
      <c r="S4335" s="15"/>
      <c r="T4335" s="44"/>
    </row>
    <row r="4336" spans="19:20" ht="25.15" customHeight="1">
      <c r="S4336" s="15"/>
      <c r="T4336" s="44"/>
    </row>
    <row r="4337" spans="19:20" ht="25.15" customHeight="1">
      <c r="S4337" s="15"/>
      <c r="T4337" s="44"/>
    </row>
    <row r="4338" spans="19:20" ht="25.15" customHeight="1">
      <c r="S4338" s="15"/>
      <c r="T4338" s="44"/>
    </row>
    <row r="4339" spans="19:20" ht="25.15" customHeight="1">
      <c r="S4339" s="15"/>
      <c r="T4339" s="44"/>
    </row>
    <row r="4340" spans="19:20" ht="25.15" customHeight="1">
      <c r="S4340" s="15"/>
      <c r="T4340" s="44"/>
    </row>
    <row r="4341" spans="19:20" ht="25.15" customHeight="1">
      <c r="S4341" s="15"/>
      <c r="T4341" s="44"/>
    </row>
    <row r="4342" spans="19:20" ht="25.15" customHeight="1">
      <c r="S4342" s="15"/>
      <c r="T4342" s="44"/>
    </row>
    <row r="4343" spans="19:20" ht="25.15" customHeight="1">
      <c r="S4343" s="15"/>
      <c r="T4343" s="44"/>
    </row>
    <row r="4344" spans="19:20" ht="25.15" customHeight="1">
      <c r="S4344" s="15"/>
      <c r="T4344" s="44"/>
    </row>
    <row r="4345" spans="19:20" ht="25.15" customHeight="1">
      <c r="S4345" s="15"/>
      <c r="T4345" s="44"/>
    </row>
    <row r="4346" spans="19:20" ht="25.15" customHeight="1">
      <c r="S4346" s="15"/>
      <c r="T4346" s="44"/>
    </row>
    <row r="4347" spans="19:20" ht="25.15" customHeight="1">
      <c r="S4347" s="15"/>
      <c r="T4347" s="44"/>
    </row>
    <row r="4348" spans="19:20" ht="25.15" customHeight="1">
      <c r="S4348" s="15"/>
      <c r="T4348" s="44"/>
    </row>
    <row r="4349" spans="19:20" ht="25.15" customHeight="1">
      <c r="S4349" s="15"/>
      <c r="T4349" s="44"/>
    </row>
    <row r="4350" spans="19:20" ht="25.15" customHeight="1">
      <c r="S4350" s="15"/>
      <c r="T4350" s="44"/>
    </row>
    <row r="4351" spans="19:20" ht="25.15" customHeight="1">
      <c r="S4351" s="15"/>
      <c r="T4351" s="44"/>
    </row>
    <row r="4352" spans="19:20" ht="25.15" customHeight="1">
      <c r="S4352" s="15"/>
      <c r="T4352" s="44"/>
    </row>
    <row r="4353" spans="19:20" ht="25.15" customHeight="1">
      <c r="S4353" s="15"/>
      <c r="T4353" s="44"/>
    </row>
    <row r="4354" spans="19:20" ht="25.15" customHeight="1">
      <c r="S4354" s="15"/>
      <c r="T4354" s="44"/>
    </row>
    <row r="4355" spans="19:20" ht="25.15" customHeight="1">
      <c r="S4355" s="15"/>
      <c r="T4355" s="44"/>
    </row>
    <row r="4356" spans="19:20" ht="25.15" customHeight="1">
      <c r="S4356" s="15"/>
      <c r="T4356" s="44"/>
    </row>
    <row r="4357" spans="19:20" ht="25.15" customHeight="1">
      <c r="S4357" s="15"/>
      <c r="T4357" s="44"/>
    </row>
    <row r="4358" spans="19:20" ht="25.15" customHeight="1">
      <c r="S4358" s="15"/>
      <c r="T4358" s="44"/>
    </row>
    <row r="4359" spans="19:20" ht="25.15" customHeight="1">
      <c r="S4359" s="15"/>
      <c r="T4359" s="44"/>
    </row>
    <row r="4360" spans="19:20" ht="25.15" customHeight="1">
      <c r="S4360" s="15"/>
      <c r="T4360" s="44"/>
    </row>
    <row r="4361" spans="19:20" ht="25.15" customHeight="1">
      <c r="S4361" s="15"/>
      <c r="T4361" s="44"/>
    </row>
    <row r="4362" spans="19:20" ht="25.15" customHeight="1">
      <c r="S4362" s="15"/>
      <c r="T4362" s="44"/>
    </row>
    <row r="4363" spans="19:20" ht="25.15" customHeight="1">
      <c r="S4363" s="15"/>
      <c r="T4363" s="44"/>
    </row>
    <row r="4364" spans="19:20" ht="25.15" customHeight="1">
      <c r="S4364" s="15"/>
      <c r="T4364" s="44"/>
    </row>
    <row r="4365" spans="19:20" ht="25.15" customHeight="1">
      <c r="S4365" s="15"/>
      <c r="T4365" s="44"/>
    </row>
    <row r="4366" spans="19:20" ht="25.15" customHeight="1">
      <c r="S4366" s="15"/>
      <c r="T4366" s="44"/>
    </row>
    <row r="4367" spans="19:20" ht="25.15" customHeight="1">
      <c r="S4367" s="15"/>
      <c r="T4367" s="44"/>
    </row>
    <row r="4368" spans="19:20" ht="25.15" customHeight="1">
      <c r="S4368" s="15"/>
      <c r="T4368" s="44"/>
    </row>
    <row r="4369" spans="19:20" ht="25.15" customHeight="1">
      <c r="S4369" s="15"/>
      <c r="T4369" s="44"/>
    </row>
    <row r="4370" spans="19:20" ht="25.15" customHeight="1">
      <c r="S4370" s="15"/>
      <c r="T4370" s="44"/>
    </row>
    <row r="4371" spans="19:20" ht="25.15" customHeight="1">
      <c r="S4371" s="15"/>
      <c r="T4371" s="44"/>
    </row>
    <row r="4372" spans="19:20" ht="25.15" customHeight="1">
      <c r="S4372" s="15"/>
      <c r="T4372" s="44"/>
    </row>
    <row r="4373" spans="19:20" ht="25.15" customHeight="1">
      <c r="S4373" s="15"/>
      <c r="T4373" s="44"/>
    </row>
    <row r="4374" spans="19:20" ht="25.15" customHeight="1">
      <c r="S4374" s="15"/>
      <c r="T4374" s="44"/>
    </row>
    <row r="4375" spans="19:20" ht="25.15" customHeight="1">
      <c r="S4375" s="15"/>
      <c r="T4375" s="44"/>
    </row>
    <row r="4376" spans="19:20" ht="25.15" customHeight="1">
      <c r="S4376" s="15"/>
      <c r="T4376" s="44"/>
    </row>
    <row r="4377" spans="19:20" ht="25.15" customHeight="1">
      <c r="S4377" s="15"/>
      <c r="T4377" s="44"/>
    </row>
    <row r="4378" spans="19:20" ht="25.15" customHeight="1">
      <c r="S4378" s="15"/>
      <c r="T4378" s="44"/>
    </row>
    <row r="4379" spans="19:20" ht="25.15" customHeight="1">
      <c r="S4379" s="15"/>
      <c r="T4379" s="44"/>
    </row>
    <row r="4380" spans="19:20" ht="25.15" customHeight="1">
      <c r="S4380" s="15"/>
      <c r="T4380" s="44"/>
    </row>
    <row r="4381" spans="19:20" ht="25.15" customHeight="1">
      <c r="S4381" s="15"/>
      <c r="T4381" s="44"/>
    </row>
    <row r="4382" spans="19:20" ht="25.15" customHeight="1">
      <c r="S4382" s="15"/>
      <c r="T4382" s="44"/>
    </row>
    <row r="4383" spans="19:20" ht="25.15" customHeight="1">
      <c r="S4383" s="15"/>
      <c r="T4383" s="44"/>
    </row>
    <row r="4384" spans="19:20" ht="25.15" customHeight="1">
      <c r="S4384" s="15"/>
      <c r="T4384" s="44"/>
    </row>
    <row r="4385" spans="19:20" ht="25.15" customHeight="1">
      <c r="S4385" s="15"/>
      <c r="T4385" s="44"/>
    </row>
    <row r="4386" spans="19:20" ht="25.15" customHeight="1">
      <c r="S4386" s="15"/>
      <c r="T4386" s="44"/>
    </row>
    <row r="4387" spans="19:20" ht="25.15" customHeight="1">
      <c r="S4387" s="15"/>
      <c r="T4387" s="44"/>
    </row>
    <row r="4388" spans="19:20" ht="25.15" customHeight="1">
      <c r="S4388" s="15"/>
      <c r="T4388" s="44"/>
    </row>
    <row r="4389" spans="19:20" ht="25.15" customHeight="1">
      <c r="S4389" s="15"/>
      <c r="T4389" s="44"/>
    </row>
    <row r="4390" spans="19:20" ht="25.15" customHeight="1">
      <c r="S4390" s="15"/>
      <c r="T4390" s="44"/>
    </row>
    <row r="4391" spans="19:20" ht="25.15" customHeight="1">
      <c r="S4391" s="15"/>
      <c r="T4391" s="44"/>
    </row>
    <row r="4392" spans="19:20" ht="25.15" customHeight="1">
      <c r="S4392" s="15"/>
      <c r="T4392" s="44"/>
    </row>
    <row r="4393" spans="19:20" ht="25.15" customHeight="1">
      <c r="S4393" s="15"/>
      <c r="T4393" s="44"/>
    </row>
    <row r="4394" spans="19:20" ht="25.15" customHeight="1">
      <c r="S4394" s="15"/>
      <c r="T4394" s="44"/>
    </row>
    <row r="4395" spans="19:20" ht="25.15" customHeight="1">
      <c r="S4395" s="15"/>
      <c r="T4395" s="44"/>
    </row>
    <row r="4396" spans="19:20" ht="25.15" customHeight="1">
      <c r="S4396" s="15"/>
      <c r="T4396" s="44"/>
    </row>
    <row r="4397" spans="19:20" ht="25.15" customHeight="1">
      <c r="S4397" s="15"/>
      <c r="T4397" s="44"/>
    </row>
    <row r="4398" spans="19:20" ht="25.15" customHeight="1">
      <c r="S4398" s="15"/>
      <c r="T4398" s="44"/>
    </row>
    <row r="4399" spans="19:20" ht="25.15" customHeight="1">
      <c r="S4399" s="15"/>
      <c r="T4399" s="44"/>
    </row>
    <row r="4400" spans="19:20" ht="25.15" customHeight="1">
      <c r="S4400" s="15"/>
      <c r="T4400" s="44"/>
    </row>
    <row r="4401" spans="19:20" ht="25.15" customHeight="1">
      <c r="S4401" s="15"/>
      <c r="T4401" s="44"/>
    </row>
    <row r="4402" spans="19:20" ht="25.15" customHeight="1">
      <c r="S4402" s="15"/>
      <c r="T4402" s="44"/>
    </row>
    <row r="4403" spans="19:20" ht="25.15" customHeight="1">
      <c r="S4403" s="15"/>
      <c r="T4403" s="44"/>
    </row>
    <row r="4404" spans="19:20" ht="25.15" customHeight="1">
      <c r="S4404" s="15"/>
      <c r="T4404" s="44"/>
    </row>
    <row r="4405" spans="19:20" ht="25.15" customHeight="1">
      <c r="S4405" s="15"/>
      <c r="T4405" s="44"/>
    </row>
    <row r="4406" spans="19:20" ht="25.15" customHeight="1">
      <c r="S4406" s="15"/>
      <c r="T4406" s="44"/>
    </row>
    <row r="4407" spans="19:20" ht="25.15" customHeight="1">
      <c r="S4407" s="15"/>
      <c r="T4407" s="44"/>
    </row>
    <row r="4408" spans="19:20" ht="25.15" customHeight="1">
      <c r="S4408" s="15"/>
      <c r="T4408" s="44"/>
    </row>
    <row r="4409" spans="19:20" ht="25.15" customHeight="1">
      <c r="S4409" s="15"/>
      <c r="T4409" s="44"/>
    </row>
    <row r="4410" spans="19:20" ht="25.15" customHeight="1">
      <c r="S4410" s="15"/>
      <c r="T4410" s="44"/>
    </row>
    <row r="4411" spans="19:20" ht="25.15" customHeight="1">
      <c r="S4411" s="15"/>
      <c r="T4411" s="44"/>
    </row>
    <row r="4412" spans="19:20" ht="25.15" customHeight="1">
      <c r="S4412" s="15"/>
      <c r="T4412" s="44"/>
    </row>
    <row r="4413" spans="19:20" ht="25.15" customHeight="1">
      <c r="S4413" s="15"/>
      <c r="T4413" s="44"/>
    </row>
    <row r="4414" spans="19:20" ht="25.15" customHeight="1">
      <c r="S4414" s="15"/>
      <c r="T4414" s="44"/>
    </row>
    <row r="4415" spans="19:20" ht="25.15" customHeight="1">
      <c r="S4415" s="15"/>
      <c r="T4415" s="44"/>
    </row>
    <row r="4416" spans="19:20" ht="25.15" customHeight="1">
      <c r="S4416" s="15"/>
      <c r="T4416" s="44"/>
    </row>
    <row r="4417" spans="19:20" ht="25.15" customHeight="1">
      <c r="S4417" s="15"/>
      <c r="T4417" s="44"/>
    </row>
    <row r="4418" spans="19:20" ht="25.15" customHeight="1">
      <c r="S4418" s="15"/>
      <c r="T4418" s="44"/>
    </row>
    <row r="4419" spans="19:20" ht="25.15" customHeight="1">
      <c r="S4419" s="15"/>
      <c r="T4419" s="44"/>
    </row>
    <row r="4420" spans="19:20" ht="25.15" customHeight="1">
      <c r="S4420" s="15"/>
      <c r="T4420" s="44"/>
    </row>
    <row r="4421" spans="19:20" ht="25.15" customHeight="1">
      <c r="S4421" s="15"/>
      <c r="T4421" s="44"/>
    </row>
    <row r="4422" spans="19:20" ht="25.15" customHeight="1">
      <c r="S4422" s="15"/>
      <c r="T4422" s="44"/>
    </row>
    <row r="4423" spans="19:20" ht="25.15" customHeight="1">
      <c r="S4423" s="15"/>
      <c r="T4423" s="44"/>
    </row>
    <row r="4424" spans="19:20" ht="25.15" customHeight="1">
      <c r="S4424" s="15"/>
      <c r="T4424" s="44"/>
    </row>
    <row r="4425" spans="19:20" ht="25.15" customHeight="1">
      <c r="S4425" s="15"/>
      <c r="T4425" s="44"/>
    </row>
    <row r="4426" spans="19:20" ht="25.15" customHeight="1">
      <c r="S4426" s="15"/>
      <c r="T4426" s="44"/>
    </row>
    <row r="4427" spans="19:20" ht="25.15" customHeight="1">
      <c r="S4427" s="15"/>
      <c r="T4427" s="44"/>
    </row>
    <row r="4428" spans="19:20" ht="25.15" customHeight="1">
      <c r="S4428" s="15"/>
      <c r="T4428" s="44"/>
    </row>
    <row r="4429" spans="19:20" ht="25.15" customHeight="1">
      <c r="S4429" s="15"/>
      <c r="T4429" s="44"/>
    </row>
    <row r="4430" spans="19:20" ht="25.15" customHeight="1">
      <c r="S4430" s="15"/>
      <c r="T4430" s="44"/>
    </row>
    <row r="4431" spans="19:20" ht="25.15" customHeight="1">
      <c r="S4431" s="15"/>
      <c r="T4431" s="44"/>
    </row>
    <row r="4432" spans="19:20" ht="25.15" customHeight="1">
      <c r="S4432" s="15"/>
      <c r="T4432" s="44"/>
    </row>
    <row r="4433" spans="19:20" ht="25.15" customHeight="1">
      <c r="S4433" s="15"/>
      <c r="T4433" s="44"/>
    </row>
    <row r="4434" spans="19:20" ht="25.15" customHeight="1">
      <c r="S4434" s="15"/>
      <c r="T4434" s="44"/>
    </row>
    <row r="4435" spans="19:20" ht="25.15" customHeight="1">
      <c r="S4435" s="15"/>
      <c r="T4435" s="44"/>
    </row>
    <row r="4436" spans="19:20" ht="25.15" customHeight="1">
      <c r="S4436" s="15"/>
      <c r="T4436" s="44"/>
    </row>
    <row r="4437" spans="19:20" ht="25.15" customHeight="1">
      <c r="S4437" s="15"/>
      <c r="T4437" s="44"/>
    </row>
    <row r="4438" spans="19:20" ht="25.15" customHeight="1">
      <c r="S4438" s="15"/>
      <c r="T4438" s="44"/>
    </row>
    <row r="4439" spans="19:20" ht="25.15" customHeight="1">
      <c r="S4439" s="15"/>
      <c r="T4439" s="44"/>
    </row>
    <row r="4440" spans="19:20" ht="25.15" customHeight="1">
      <c r="S4440" s="15"/>
      <c r="T4440" s="44"/>
    </row>
    <row r="4441" spans="19:20" ht="25.15" customHeight="1">
      <c r="S4441" s="15"/>
      <c r="T4441" s="44"/>
    </row>
    <row r="4442" spans="19:20" ht="25.15" customHeight="1">
      <c r="S4442" s="15"/>
      <c r="T4442" s="44"/>
    </row>
    <row r="4443" spans="19:20" ht="25.15" customHeight="1">
      <c r="S4443" s="15"/>
      <c r="T4443" s="44"/>
    </row>
    <row r="4444" spans="19:20" ht="25.15" customHeight="1">
      <c r="S4444" s="15"/>
      <c r="T4444" s="44"/>
    </row>
    <row r="4445" spans="19:20" ht="25.15" customHeight="1">
      <c r="S4445" s="15"/>
      <c r="T4445" s="44"/>
    </row>
    <row r="4446" spans="19:20" ht="25.15" customHeight="1">
      <c r="S4446" s="15"/>
      <c r="T4446" s="44"/>
    </row>
    <row r="4447" spans="19:20" ht="25.15" customHeight="1">
      <c r="S4447" s="15"/>
      <c r="T4447" s="44"/>
    </row>
    <row r="4448" spans="19:20" ht="25.15" customHeight="1">
      <c r="S4448" s="15"/>
      <c r="T4448" s="44"/>
    </row>
    <row r="4449" spans="19:20" ht="25.15" customHeight="1">
      <c r="S4449" s="15"/>
      <c r="T4449" s="44"/>
    </row>
    <row r="4450" spans="19:20" ht="25.15" customHeight="1">
      <c r="S4450" s="15"/>
      <c r="T4450" s="44"/>
    </row>
    <row r="4451" spans="19:20" ht="25.15" customHeight="1">
      <c r="S4451" s="15"/>
      <c r="T4451" s="44"/>
    </row>
    <row r="4452" spans="19:20" ht="25.15" customHeight="1">
      <c r="S4452" s="15"/>
      <c r="T4452" s="44"/>
    </row>
    <row r="4453" spans="19:20" ht="25.15" customHeight="1">
      <c r="S4453" s="15"/>
      <c r="T4453" s="44"/>
    </row>
    <row r="4454" spans="19:20" ht="25.15" customHeight="1">
      <c r="S4454" s="15"/>
      <c r="T4454" s="44"/>
    </row>
    <row r="4455" spans="19:20" ht="25.15" customHeight="1">
      <c r="S4455" s="15"/>
      <c r="T4455" s="44"/>
    </row>
    <row r="4456" spans="19:20" ht="25.15" customHeight="1">
      <c r="S4456" s="15"/>
      <c r="T4456" s="44"/>
    </row>
    <row r="4457" spans="19:20" ht="25.15" customHeight="1">
      <c r="S4457" s="15"/>
      <c r="T4457" s="44"/>
    </row>
    <row r="4458" spans="19:20" ht="25.15" customHeight="1">
      <c r="S4458" s="15"/>
      <c r="T4458" s="44"/>
    </row>
    <row r="4459" spans="19:20" ht="25.15" customHeight="1">
      <c r="S4459" s="15"/>
      <c r="T4459" s="44"/>
    </row>
    <row r="4460" spans="19:20" ht="25.15" customHeight="1">
      <c r="S4460" s="15"/>
      <c r="T4460" s="44"/>
    </row>
    <row r="4461" spans="19:20" ht="25.15" customHeight="1">
      <c r="S4461" s="15"/>
      <c r="T4461" s="44"/>
    </row>
    <row r="4462" spans="19:20" ht="25.15" customHeight="1">
      <c r="S4462" s="15"/>
      <c r="T4462" s="44"/>
    </row>
    <row r="4463" spans="19:20" ht="25.15" customHeight="1">
      <c r="S4463" s="15"/>
      <c r="T4463" s="44"/>
    </row>
    <row r="4464" spans="19:20" ht="25.15" customHeight="1">
      <c r="S4464" s="15"/>
      <c r="T4464" s="44"/>
    </row>
    <row r="4465" spans="19:20" ht="25.15" customHeight="1">
      <c r="S4465" s="15"/>
      <c r="T4465" s="44"/>
    </row>
    <row r="4466" spans="19:20" ht="25.15" customHeight="1">
      <c r="S4466" s="15"/>
      <c r="T4466" s="44"/>
    </row>
    <row r="4467" spans="19:20" ht="25.15" customHeight="1">
      <c r="S4467" s="15"/>
      <c r="T4467" s="44"/>
    </row>
    <row r="4468" spans="19:20" ht="25.15" customHeight="1">
      <c r="S4468" s="15"/>
      <c r="T4468" s="44"/>
    </row>
    <row r="4469" spans="19:20" ht="25.15" customHeight="1">
      <c r="S4469" s="15"/>
      <c r="T4469" s="44"/>
    </row>
    <row r="4470" spans="19:20" ht="25.15" customHeight="1">
      <c r="S4470" s="15"/>
      <c r="T4470" s="44"/>
    </row>
    <row r="4471" spans="19:20" ht="25.15" customHeight="1">
      <c r="S4471" s="15"/>
      <c r="T4471" s="44"/>
    </row>
    <row r="4472" spans="19:20" ht="25.15" customHeight="1">
      <c r="S4472" s="15"/>
      <c r="T4472" s="44"/>
    </row>
    <row r="4473" spans="19:20" ht="25.15" customHeight="1">
      <c r="S4473" s="15"/>
      <c r="T4473" s="44"/>
    </row>
    <row r="4474" spans="19:20" ht="25.15" customHeight="1">
      <c r="S4474" s="15"/>
      <c r="T4474" s="44"/>
    </row>
    <row r="4475" spans="19:20" ht="25.15" customHeight="1">
      <c r="S4475" s="15"/>
      <c r="T4475" s="44"/>
    </row>
    <row r="4476" spans="19:20" ht="25.15" customHeight="1">
      <c r="S4476" s="15"/>
      <c r="T4476" s="44"/>
    </row>
    <row r="4477" spans="19:20" ht="25.15" customHeight="1">
      <c r="S4477" s="15"/>
      <c r="T4477" s="44"/>
    </row>
    <row r="4478" spans="19:20" ht="25.15" customHeight="1">
      <c r="S4478" s="15"/>
      <c r="T4478" s="44"/>
    </row>
    <row r="4479" spans="19:20" ht="25.15" customHeight="1">
      <c r="S4479" s="15"/>
      <c r="T4479" s="44"/>
    </row>
    <row r="4480" spans="19:20" ht="25.15" customHeight="1">
      <c r="S4480" s="15"/>
      <c r="T4480" s="44"/>
    </row>
    <row r="4481" spans="19:20" ht="25.15" customHeight="1">
      <c r="S4481" s="15"/>
      <c r="T4481" s="44"/>
    </row>
    <row r="4482" spans="19:20" ht="25.15" customHeight="1">
      <c r="S4482" s="15"/>
      <c r="T4482" s="44"/>
    </row>
    <row r="4483" spans="19:20" ht="25.15" customHeight="1">
      <c r="S4483" s="15"/>
      <c r="T4483" s="44"/>
    </row>
    <row r="4484" spans="19:20" ht="25.15" customHeight="1">
      <c r="S4484" s="15"/>
      <c r="T4484" s="44"/>
    </row>
    <row r="4485" spans="19:20" ht="25.15" customHeight="1">
      <c r="S4485" s="15"/>
      <c r="T4485" s="44"/>
    </row>
    <row r="4486" spans="19:20" ht="25.15" customHeight="1">
      <c r="S4486" s="15"/>
      <c r="T4486" s="44"/>
    </row>
    <row r="4487" spans="19:20" ht="25.15" customHeight="1">
      <c r="S4487" s="15"/>
      <c r="T4487" s="44"/>
    </row>
    <row r="4488" spans="19:20" ht="25.15" customHeight="1">
      <c r="S4488" s="15"/>
      <c r="T4488" s="44"/>
    </row>
    <row r="4489" spans="19:20" ht="25.15" customHeight="1">
      <c r="S4489" s="15"/>
      <c r="T4489" s="44"/>
    </row>
    <row r="4490" spans="19:20" ht="25.15" customHeight="1">
      <c r="S4490" s="15"/>
      <c r="T4490" s="44"/>
    </row>
    <row r="4491" spans="19:20" ht="25.15" customHeight="1">
      <c r="S4491" s="15"/>
      <c r="T4491" s="44"/>
    </row>
    <row r="4492" spans="19:20" ht="25.15" customHeight="1">
      <c r="S4492" s="15"/>
      <c r="T4492" s="44"/>
    </row>
    <row r="4493" spans="19:20" ht="25.15" customHeight="1">
      <c r="S4493" s="15"/>
      <c r="T4493" s="44"/>
    </row>
    <row r="4494" spans="19:20" ht="25.15" customHeight="1">
      <c r="S4494" s="15"/>
      <c r="T4494" s="44"/>
    </row>
    <row r="4495" spans="19:20" ht="25.15" customHeight="1">
      <c r="S4495" s="15"/>
      <c r="T4495" s="44"/>
    </row>
    <row r="4496" spans="19:20" ht="25.15" customHeight="1">
      <c r="S4496" s="15"/>
      <c r="T4496" s="44"/>
    </row>
    <row r="4497" spans="19:20" ht="25.15" customHeight="1">
      <c r="S4497" s="15"/>
      <c r="T4497" s="44"/>
    </row>
    <row r="4498" spans="19:20" ht="25.15" customHeight="1">
      <c r="S4498" s="15"/>
      <c r="T4498" s="44"/>
    </row>
    <row r="4499" spans="19:20" ht="25.15" customHeight="1">
      <c r="S4499" s="15"/>
      <c r="T4499" s="44"/>
    </row>
    <row r="4500" spans="19:20" ht="25.15" customHeight="1">
      <c r="S4500" s="15"/>
      <c r="T4500" s="44"/>
    </row>
    <row r="4501" spans="19:20" ht="25.15" customHeight="1">
      <c r="S4501" s="15"/>
      <c r="T4501" s="44"/>
    </row>
    <row r="4502" spans="19:20" ht="25.15" customHeight="1">
      <c r="S4502" s="15"/>
      <c r="T4502" s="44"/>
    </row>
    <row r="4503" spans="19:20" ht="25.15" customHeight="1">
      <c r="S4503" s="15"/>
      <c r="T4503" s="44"/>
    </row>
    <row r="4504" spans="19:20" ht="25.15" customHeight="1">
      <c r="S4504" s="15"/>
      <c r="T4504" s="44"/>
    </row>
    <row r="4505" spans="19:20" ht="25.15" customHeight="1">
      <c r="S4505" s="15"/>
      <c r="T4505" s="44"/>
    </row>
    <row r="4506" spans="19:20" ht="25.15" customHeight="1">
      <c r="S4506" s="15"/>
      <c r="T4506" s="44"/>
    </row>
    <row r="4507" spans="19:20" ht="25.15" customHeight="1">
      <c r="S4507" s="15"/>
      <c r="T4507" s="44"/>
    </row>
    <row r="4508" spans="19:20" ht="25.15" customHeight="1">
      <c r="S4508" s="15"/>
      <c r="T4508" s="44"/>
    </row>
    <row r="4509" spans="19:20" ht="25.15" customHeight="1">
      <c r="S4509" s="15"/>
      <c r="T4509" s="44"/>
    </row>
    <row r="4510" spans="19:20" ht="25.15" customHeight="1">
      <c r="S4510" s="15"/>
      <c r="T4510" s="44"/>
    </row>
    <row r="4511" spans="19:20" ht="25.15" customHeight="1">
      <c r="S4511" s="15"/>
      <c r="T4511" s="44"/>
    </row>
    <row r="4512" spans="19:20" ht="25.15" customHeight="1">
      <c r="S4512" s="15"/>
      <c r="T4512" s="44"/>
    </row>
    <row r="4513" spans="19:20" ht="25.15" customHeight="1">
      <c r="S4513" s="15"/>
      <c r="T4513" s="44"/>
    </row>
    <row r="4514" spans="19:20" ht="25.15" customHeight="1">
      <c r="S4514" s="15"/>
      <c r="T4514" s="44"/>
    </row>
    <row r="4515" spans="19:20" ht="25.15" customHeight="1">
      <c r="S4515" s="15"/>
      <c r="T4515" s="44"/>
    </row>
    <row r="4516" spans="19:20" ht="25.15" customHeight="1">
      <c r="S4516" s="15"/>
      <c r="T4516" s="44"/>
    </row>
    <row r="4517" spans="19:20" ht="25.15" customHeight="1">
      <c r="S4517" s="15"/>
      <c r="T4517" s="44"/>
    </row>
    <row r="4518" spans="19:20" ht="25.15" customHeight="1">
      <c r="S4518" s="15"/>
      <c r="T4518" s="44"/>
    </row>
    <row r="4519" spans="19:20" ht="25.15" customHeight="1">
      <c r="S4519" s="15"/>
      <c r="T4519" s="44"/>
    </row>
    <row r="4520" spans="19:20" ht="25.15" customHeight="1">
      <c r="S4520" s="15"/>
      <c r="T4520" s="44"/>
    </row>
    <row r="4521" spans="19:20" ht="25.15" customHeight="1">
      <c r="S4521" s="15"/>
      <c r="T4521" s="44"/>
    </row>
    <row r="4522" spans="19:20" ht="25.15" customHeight="1">
      <c r="S4522" s="15"/>
      <c r="T4522" s="44"/>
    </row>
    <row r="4523" spans="19:20" ht="25.15" customHeight="1">
      <c r="S4523" s="15"/>
      <c r="T4523" s="44"/>
    </row>
    <row r="4524" spans="19:20" ht="25.15" customHeight="1">
      <c r="S4524" s="15"/>
      <c r="T4524" s="44"/>
    </row>
    <row r="4525" spans="19:20" ht="25.15" customHeight="1">
      <c r="S4525" s="15"/>
      <c r="T4525" s="44"/>
    </row>
    <row r="4526" spans="19:20" ht="25.15" customHeight="1">
      <c r="S4526" s="15"/>
      <c r="T4526" s="44"/>
    </row>
    <row r="4527" spans="19:20" ht="25.15" customHeight="1">
      <c r="S4527" s="15"/>
      <c r="T4527" s="44"/>
    </row>
    <row r="4528" spans="19:20" ht="25.15" customHeight="1">
      <c r="S4528" s="15"/>
      <c r="T4528" s="44"/>
    </row>
    <row r="4529" spans="19:20" ht="25.15" customHeight="1">
      <c r="S4529" s="15"/>
      <c r="T4529" s="44"/>
    </row>
    <row r="4530" spans="19:20" ht="25.15" customHeight="1">
      <c r="S4530" s="15"/>
      <c r="T4530" s="44"/>
    </row>
    <row r="4531" spans="19:20" ht="25.15" customHeight="1">
      <c r="S4531" s="15"/>
      <c r="T4531" s="44"/>
    </row>
    <row r="4532" spans="19:20" ht="25.15" customHeight="1">
      <c r="S4532" s="15"/>
      <c r="T4532" s="44"/>
    </row>
    <row r="4533" spans="19:20" ht="25.15" customHeight="1">
      <c r="S4533" s="15"/>
      <c r="T4533" s="44"/>
    </row>
    <row r="4534" spans="19:20" ht="25.15" customHeight="1">
      <c r="S4534" s="15"/>
      <c r="T4534" s="44"/>
    </row>
    <row r="4535" spans="19:20" ht="25.15" customHeight="1">
      <c r="S4535" s="15"/>
      <c r="T4535" s="44"/>
    </row>
    <row r="4536" spans="19:20" ht="25.15" customHeight="1">
      <c r="S4536" s="15"/>
      <c r="T4536" s="44"/>
    </row>
    <row r="4537" spans="19:20" ht="25.15" customHeight="1">
      <c r="S4537" s="15"/>
      <c r="T4537" s="44"/>
    </row>
    <row r="4538" spans="19:20" ht="25.15" customHeight="1">
      <c r="S4538" s="15"/>
      <c r="T4538" s="44"/>
    </row>
    <row r="4539" spans="19:20" ht="25.15" customHeight="1">
      <c r="S4539" s="15"/>
      <c r="T4539" s="44"/>
    </row>
    <row r="4540" spans="19:20" ht="25.15" customHeight="1">
      <c r="S4540" s="15"/>
      <c r="T4540" s="44"/>
    </row>
    <row r="4541" spans="19:20" ht="25.15" customHeight="1">
      <c r="S4541" s="15"/>
      <c r="T4541" s="44"/>
    </row>
    <row r="4542" spans="19:20" ht="25.15" customHeight="1">
      <c r="S4542" s="15"/>
      <c r="T4542" s="44"/>
    </row>
    <row r="4543" spans="19:20" ht="25.15" customHeight="1">
      <c r="S4543" s="15"/>
      <c r="T4543" s="44"/>
    </row>
    <row r="4544" spans="19:20" ht="25.15" customHeight="1">
      <c r="S4544" s="15"/>
      <c r="T4544" s="44"/>
    </row>
    <row r="4545" spans="19:20" ht="25.15" customHeight="1">
      <c r="S4545" s="15"/>
      <c r="T4545" s="44"/>
    </row>
    <row r="4546" spans="19:20" ht="25.15" customHeight="1">
      <c r="S4546" s="15"/>
      <c r="T4546" s="44"/>
    </row>
    <row r="4547" spans="19:20" ht="25.15" customHeight="1">
      <c r="S4547" s="15"/>
      <c r="T4547" s="44"/>
    </row>
    <row r="4548" spans="19:20" ht="25.15" customHeight="1">
      <c r="S4548" s="15"/>
      <c r="T4548" s="44"/>
    </row>
    <row r="4549" spans="19:20" ht="25.15" customHeight="1">
      <c r="S4549" s="15"/>
      <c r="T4549" s="44"/>
    </row>
    <row r="4550" spans="19:20" ht="25.15" customHeight="1">
      <c r="S4550" s="15"/>
      <c r="T4550" s="44"/>
    </row>
    <row r="4551" spans="19:20" ht="25.15" customHeight="1">
      <c r="S4551" s="15"/>
      <c r="T4551" s="44"/>
    </row>
    <row r="4552" spans="19:20" ht="25.15" customHeight="1">
      <c r="S4552" s="15"/>
      <c r="T4552" s="44"/>
    </row>
    <row r="4553" spans="19:20" ht="25.15" customHeight="1">
      <c r="S4553" s="15"/>
      <c r="T4553" s="44"/>
    </row>
    <row r="4554" spans="19:20" ht="25.15" customHeight="1">
      <c r="S4554" s="15"/>
      <c r="T4554" s="44"/>
    </row>
    <row r="4555" spans="19:20" ht="25.15" customHeight="1">
      <c r="S4555" s="15"/>
      <c r="T4555" s="44"/>
    </row>
    <row r="4556" spans="19:20" ht="25.15" customHeight="1">
      <c r="S4556" s="15"/>
      <c r="T4556" s="44"/>
    </row>
    <row r="4557" spans="19:20" ht="25.15" customHeight="1">
      <c r="S4557" s="15"/>
      <c r="T4557" s="44"/>
    </row>
    <row r="4558" spans="19:20" ht="25.15" customHeight="1">
      <c r="S4558" s="15"/>
      <c r="T4558" s="44"/>
    </row>
    <row r="4559" spans="19:20" ht="25.15" customHeight="1">
      <c r="S4559" s="15"/>
      <c r="T4559" s="44"/>
    </row>
    <row r="4560" spans="19:20" ht="25.15" customHeight="1">
      <c r="S4560" s="15"/>
      <c r="T4560" s="44"/>
    </row>
    <row r="4561" spans="19:20" ht="25.15" customHeight="1">
      <c r="S4561" s="15"/>
      <c r="T4561" s="44"/>
    </row>
    <row r="4562" spans="19:20" ht="25.15" customHeight="1">
      <c r="S4562" s="15"/>
      <c r="T4562" s="44"/>
    </row>
    <row r="4563" spans="19:20" ht="25.15" customHeight="1">
      <c r="S4563" s="15"/>
      <c r="T4563" s="44"/>
    </row>
    <row r="4564" spans="19:20" ht="25.15" customHeight="1">
      <c r="S4564" s="15"/>
      <c r="T4564" s="44"/>
    </row>
    <row r="4565" spans="19:20" ht="25.15" customHeight="1">
      <c r="S4565" s="15"/>
      <c r="T4565" s="44"/>
    </row>
    <row r="4566" spans="19:20" ht="25.15" customHeight="1">
      <c r="S4566" s="15"/>
      <c r="T4566" s="44"/>
    </row>
    <row r="4567" spans="19:20" ht="25.15" customHeight="1">
      <c r="S4567" s="15"/>
      <c r="T4567" s="44"/>
    </row>
    <row r="4568" spans="19:20" ht="25.15" customHeight="1">
      <c r="S4568" s="15"/>
      <c r="T4568" s="44"/>
    </row>
    <row r="4569" spans="19:20" ht="25.15" customHeight="1">
      <c r="S4569" s="15"/>
      <c r="T4569" s="44"/>
    </row>
    <row r="4570" spans="19:20" ht="25.15" customHeight="1">
      <c r="S4570" s="15"/>
      <c r="T4570" s="44"/>
    </row>
    <row r="4571" spans="19:20" ht="25.15" customHeight="1">
      <c r="S4571" s="15"/>
      <c r="T4571" s="44"/>
    </row>
    <row r="4572" spans="19:20" ht="25.15" customHeight="1">
      <c r="S4572" s="15"/>
      <c r="T4572" s="44"/>
    </row>
    <row r="4573" spans="19:20" ht="25.15" customHeight="1">
      <c r="S4573" s="15"/>
      <c r="T4573" s="44"/>
    </row>
    <row r="4574" spans="19:20" ht="25.15" customHeight="1">
      <c r="S4574" s="15"/>
      <c r="T4574" s="44"/>
    </row>
    <row r="4575" spans="19:20" ht="25.15" customHeight="1">
      <c r="S4575" s="15"/>
      <c r="T4575" s="44"/>
    </row>
    <row r="4576" spans="19:20" ht="25.15" customHeight="1">
      <c r="S4576" s="15"/>
      <c r="T4576" s="44"/>
    </row>
    <row r="4577" spans="19:20" ht="25.15" customHeight="1">
      <c r="S4577" s="15"/>
      <c r="T4577" s="44"/>
    </row>
    <row r="4578" spans="19:20" ht="25.15" customHeight="1">
      <c r="S4578" s="15"/>
      <c r="T4578" s="44"/>
    </row>
    <row r="4579" spans="19:20" ht="25.15" customHeight="1">
      <c r="S4579" s="15"/>
      <c r="T4579" s="44"/>
    </row>
    <row r="4580" spans="19:20" ht="25.15" customHeight="1">
      <c r="S4580" s="15"/>
      <c r="T4580" s="44"/>
    </row>
    <row r="4581" spans="19:20" ht="25.15" customHeight="1">
      <c r="S4581" s="15"/>
      <c r="T4581" s="44"/>
    </row>
    <row r="4582" spans="19:20" ht="25.15" customHeight="1">
      <c r="S4582" s="15"/>
      <c r="T4582" s="44"/>
    </row>
    <row r="4583" spans="19:20" ht="25.15" customHeight="1">
      <c r="S4583" s="15"/>
      <c r="T4583" s="44"/>
    </row>
    <row r="4584" spans="19:20" ht="25.15" customHeight="1">
      <c r="S4584" s="15"/>
      <c r="T4584" s="44"/>
    </row>
    <row r="4585" spans="19:20" ht="25.15" customHeight="1">
      <c r="S4585" s="15"/>
      <c r="T4585" s="44"/>
    </row>
    <row r="4586" spans="19:20" ht="25.15" customHeight="1">
      <c r="S4586" s="15"/>
      <c r="T4586" s="44"/>
    </row>
    <row r="4587" spans="19:20" ht="25.15" customHeight="1">
      <c r="S4587" s="15"/>
      <c r="T4587" s="44"/>
    </row>
    <row r="4588" spans="19:20" ht="25.15" customHeight="1">
      <c r="S4588" s="15"/>
      <c r="T4588" s="44"/>
    </row>
    <row r="4589" spans="19:20" ht="25.15" customHeight="1">
      <c r="S4589" s="15"/>
      <c r="T4589" s="44"/>
    </row>
    <row r="4590" spans="19:20" ht="25.15" customHeight="1">
      <c r="S4590" s="15"/>
      <c r="T4590" s="44"/>
    </row>
    <row r="4591" spans="19:20" ht="25.15" customHeight="1">
      <c r="S4591" s="15"/>
      <c r="T4591" s="44"/>
    </row>
    <row r="4592" spans="19:20" ht="25.15" customHeight="1">
      <c r="S4592" s="15"/>
      <c r="T4592" s="44"/>
    </row>
    <row r="4593" spans="19:20" ht="25.15" customHeight="1">
      <c r="S4593" s="15"/>
      <c r="T4593" s="44"/>
    </row>
    <row r="4594" spans="19:20" ht="25.15" customHeight="1">
      <c r="S4594" s="15"/>
      <c r="T4594" s="44"/>
    </row>
    <row r="4595" spans="19:20" ht="25.15" customHeight="1">
      <c r="S4595" s="15"/>
      <c r="T4595" s="44"/>
    </row>
    <row r="4596" spans="19:20" ht="25.15" customHeight="1">
      <c r="S4596" s="15"/>
      <c r="T4596" s="44"/>
    </row>
    <row r="4597" spans="19:20" ht="25.15" customHeight="1">
      <c r="S4597" s="15"/>
      <c r="T4597" s="44"/>
    </row>
    <row r="4598" spans="19:20" ht="25.15" customHeight="1">
      <c r="S4598" s="15"/>
      <c r="T4598" s="44"/>
    </row>
    <row r="4599" spans="19:20" ht="25.15" customHeight="1">
      <c r="S4599" s="15"/>
      <c r="T4599" s="44"/>
    </row>
    <row r="4600" spans="19:20" ht="25.15" customHeight="1">
      <c r="S4600" s="15"/>
      <c r="T4600" s="44"/>
    </row>
    <row r="4601" spans="19:20" ht="25.15" customHeight="1">
      <c r="S4601" s="15"/>
      <c r="T4601" s="44"/>
    </row>
    <row r="4602" spans="19:20" ht="25.15" customHeight="1">
      <c r="S4602" s="15"/>
      <c r="T4602" s="44"/>
    </row>
    <row r="4603" spans="19:20" ht="25.15" customHeight="1">
      <c r="S4603" s="15"/>
      <c r="T4603" s="44"/>
    </row>
    <row r="4604" spans="19:20" ht="25.15" customHeight="1">
      <c r="S4604" s="15"/>
      <c r="T4604" s="44"/>
    </row>
    <row r="4605" spans="19:20" ht="25.15" customHeight="1">
      <c r="S4605" s="15"/>
      <c r="T4605" s="44"/>
    </row>
    <row r="4606" spans="19:20" ht="25.15" customHeight="1">
      <c r="S4606" s="15"/>
      <c r="T4606" s="44"/>
    </row>
    <row r="4607" spans="19:20" ht="25.15" customHeight="1">
      <c r="S4607" s="15"/>
      <c r="T4607" s="44"/>
    </row>
    <row r="4608" spans="19:20" ht="25.15" customHeight="1">
      <c r="S4608" s="15"/>
      <c r="T4608" s="44"/>
    </row>
    <row r="4609" spans="19:20" ht="25.15" customHeight="1">
      <c r="S4609" s="15"/>
      <c r="T4609" s="44"/>
    </row>
    <row r="4610" spans="19:20" ht="25.15" customHeight="1">
      <c r="S4610" s="15"/>
      <c r="T4610" s="44"/>
    </row>
    <row r="4611" spans="19:20" ht="25.15" customHeight="1">
      <c r="S4611" s="15"/>
      <c r="T4611" s="44"/>
    </row>
    <row r="4612" spans="19:20" ht="25.15" customHeight="1">
      <c r="S4612" s="15"/>
      <c r="T4612" s="44"/>
    </row>
    <row r="4613" spans="19:20" ht="25.15" customHeight="1">
      <c r="S4613" s="15"/>
      <c r="T4613" s="44"/>
    </row>
    <row r="4614" spans="19:20" ht="25.15" customHeight="1">
      <c r="S4614" s="15"/>
      <c r="T4614" s="44"/>
    </row>
    <row r="4615" spans="19:20" ht="25.15" customHeight="1">
      <c r="S4615" s="15"/>
      <c r="T4615" s="44"/>
    </row>
    <row r="4616" spans="19:20" ht="25.15" customHeight="1">
      <c r="S4616" s="15"/>
      <c r="T4616" s="44"/>
    </row>
    <row r="4617" spans="19:20" ht="25.15" customHeight="1">
      <c r="S4617" s="15"/>
      <c r="T4617" s="44"/>
    </row>
    <row r="4618" spans="19:20" ht="25.15" customHeight="1">
      <c r="S4618" s="15"/>
      <c r="T4618" s="44"/>
    </row>
    <row r="4619" spans="19:20" ht="25.15" customHeight="1">
      <c r="S4619" s="15"/>
      <c r="T4619" s="44"/>
    </row>
    <row r="4620" spans="19:20" ht="25.15" customHeight="1">
      <c r="S4620" s="15"/>
      <c r="T4620" s="44"/>
    </row>
    <row r="4621" spans="19:20" ht="25.15" customHeight="1">
      <c r="S4621" s="15"/>
      <c r="T4621" s="44"/>
    </row>
    <row r="4622" spans="19:20" ht="25.15" customHeight="1">
      <c r="S4622" s="15"/>
      <c r="T4622" s="44"/>
    </row>
    <row r="4623" spans="19:20" ht="25.15" customHeight="1">
      <c r="S4623" s="15"/>
      <c r="T4623" s="44"/>
    </row>
    <row r="4624" spans="19:20" ht="25.15" customHeight="1">
      <c r="S4624" s="15"/>
      <c r="T4624" s="44"/>
    </row>
    <row r="4625" spans="19:20" ht="25.15" customHeight="1">
      <c r="S4625" s="15"/>
      <c r="T4625" s="44"/>
    </row>
    <row r="4626" spans="19:20" ht="25.15" customHeight="1">
      <c r="S4626" s="15"/>
      <c r="T4626" s="44"/>
    </row>
    <row r="4627" spans="19:20" ht="25.15" customHeight="1">
      <c r="S4627" s="15"/>
      <c r="T4627" s="44"/>
    </row>
    <row r="4628" spans="19:20" ht="25.15" customHeight="1">
      <c r="S4628" s="15"/>
      <c r="T4628" s="44"/>
    </row>
    <row r="4629" spans="19:20" ht="25.15" customHeight="1">
      <c r="S4629" s="15"/>
      <c r="T4629" s="44"/>
    </row>
    <row r="4630" spans="19:20" ht="25.15" customHeight="1">
      <c r="S4630" s="15"/>
      <c r="T4630" s="44"/>
    </row>
    <row r="4631" spans="19:20" ht="25.15" customHeight="1">
      <c r="S4631" s="15"/>
      <c r="T4631" s="44"/>
    </row>
    <row r="4632" spans="19:20" ht="25.15" customHeight="1">
      <c r="S4632" s="15"/>
      <c r="T4632" s="44"/>
    </row>
    <row r="4633" spans="19:20" ht="25.15" customHeight="1">
      <c r="S4633" s="15"/>
      <c r="T4633" s="44"/>
    </row>
    <row r="4634" spans="19:20" ht="25.15" customHeight="1">
      <c r="S4634" s="15"/>
      <c r="T4634" s="44"/>
    </row>
    <row r="4635" spans="19:20" ht="25.15" customHeight="1">
      <c r="S4635" s="15"/>
      <c r="T4635" s="44"/>
    </row>
    <row r="4636" spans="19:20" ht="25.15" customHeight="1">
      <c r="S4636" s="15"/>
      <c r="T4636" s="44"/>
    </row>
    <row r="4637" spans="19:20" ht="25.15" customHeight="1">
      <c r="S4637" s="15"/>
      <c r="T4637" s="44"/>
    </row>
    <row r="4638" spans="19:20" ht="25.15" customHeight="1">
      <c r="S4638" s="15"/>
      <c r="T4638" s="44"/>
    </row>
    <row r="4639" spans="19:20" ht="25.15" customHeight="1">
      <c r="S4639" s="15"/>
      <c r="T4639" s="44"/>
    </row>
    <row r="4640" spans="19:20" ht="25.15" customHeight="1">
      <c r="S4640" s="15"/>
      <c r="T4640" s="44"/>
    </row>
    <row r="4641" spans="19:20" ht="25.15" customHeight="1">
      <c r="S4641" s="15"/>
      <c r="T4641" s="44"/>
    </row>
    <row r="4642" spans="19:20" ht="25.15" customHeight="1">
      <c r="S4642" s="15"/>
      <c r="T4642" s="44"/>
    </row>
    <row r="4643" spans="19:20" ht="25.15" customHeight="1">
      <c r="S4643" s="15"/>
      <c r="T4643" s="44"/>
    </row>
    <row r="4644" spans="19:20" ht="25.15" customHeight="1">
      <c r="S4644" s="15"/>
      <c r="T4644" s="44"/>
    </row>
    <row r="4645" spans="19:20" ht="25.15" customHeight="1">
      <c r="S4645" s="15"/>
      <c r="T4645" s="44"/>
    </row>
    <row r="4646" spans="19:20" ht="25.15" customHeight="1">
      <c r="S4646" s="15"/>
      <c r="T4646" s="44"/>
    </row>
    <row r="4647" spans="19:20" ht="25.15" customHeight="1">
      <c r="S4647" s="15"/>
      <c r="T4647" s="44"/>
    </row>
    <row r="4648" spans="19:20" ht="25.15" customHeight="1">
      <c r="S4648" s="15"/>
      <c r="T4648" s="44"/>
    </row>
    <row r="4649" spans="19:20" ht="25.15" customHeight="1">
      <c r="S4649" s="15"/>
      <c r="T4649" s="44"/>
    </row>
    <row r="4650" spans="19:20" ht="25.15" customHeight="1">
      <c r="S4650" s="15"/>
      <c r="T4650" s="44"/>
    </row>
    <row r="4651" spans="19:20" ht="25.15" customHeight="1">
      <c r="S4651" s="15"/>
      <c r="T4651" s="44"/>
    </row>
    <row r="4652" spans="19:20" ht="25.15" customHeight="1">
      <c r="S4652" s="15"/>
      <c r="T4652" s="44"/>
    </row>
    <row r="4653" spans="19:20" ht="25.15" customHeight="1">
      <c r="S4653" s="15"/>
      <c r="T4653" s="44"/>
    </row>
    <row r="4654" spans="19:20" ht="25.15" customHeight="1">
      <c r="S4654" s="15"/>
      <c r="T4654" s="44"/>
    </row>
    <row r="4655" spans="19:20" ht="25.15" customHeight="1">
      <c r="S4655" s="15"/>
      <c r="T4655" s="44"/>
    </row>
    <row r="4656" spans="19:20" ht="25.15" customHeight="1">
      <c r="S4656" s="15"/>
      <c r="T4656" s="44"/>
    </row>
    <row r="4657" spans="19:20" ht="25.15" customHeight="1">
      <c r="S4657" s="15"/>
      <c r="T4657" s="44"/>
    </row>
    <row r="4658" spans="19:20" ht="25.15" customHeight="1">
      <c r="S4658" s="15"/>
      <c r="T4658" s="44"/>
    </row>
    <row r="4659" spans="19:20" ht="25.15" customHeight="1">
      <c r="S4659" s="15"/>
      <c r="T4659" s="44"/>
    </row>
    <row r="4660" spans="19:20" ht="25.15" customHeight="1">
      <c r="S4660" s="15"/>
      <c r="T4660" s="44"/>
    </row>
    <row r="4661" spans="19:20" ht="25.15" customHeight="1">
      <c r="S4661" s="15"/>
      <c r="T4661" s="44"/>
    </row>
    <row r="4662" spans="19:20" ht="25.15" customHeight="1">
      <c r="S4662" s="15"/>
      <c r="T4662" s="44"/>
    </row>
    <row r="4663" spans="19:20" ht="25.15" customHeight="1">
      <c r="S4663" s="15"/>
      <c r="T4663" s="44"/>
    </row>
    <row r="4664" spans="19:20" ht="25.15" customHeight="1">
      <c r="S4664" s="15"/>
      <c r="T4664" s="44"/>
    </row>
    <row r="4665" spans="19:20" ht="25.15" customHeight="1">
      <c r="S4665" s="15"/>
      <c r="T4665" s="44"/>
    </row>
    <row r="4666" spans="19:20" ht="25.15" customHeight="1">
      <c r="S4666" s="15"/>
      <c r="T4666" s="44"/>
    </row>
    <row r="4667" spans="19:20" ht="25.15" customHeight="1">
      <c r="S4667" s="15"/>
      <c r="T4667" s="44"/>
    </row>
    <row r="4668" spans="19:20" ht="25.15" customHeight="1">
      <c r="S4668" s="15"/>
      <c r="T4668" s="44"/>
    </row>
    <row r="4669" spans="19:20" ht="25.15" customHeight="1">
      <c r="S4669" s="15"/>
      <c r="T4669" s="44"/>
    </row>
    <row r="4670" spans="19:20" ht="25.15" customHeight="1">
      <c r="S4670" s="15"/>
      <c r="T4670" s="44"/>
    </row>
    <row r="4671" spans="19:20" ht="25.15" customHeight="1">
      <c r="S4671" s="15"/>
      <c r="T4671" s="44"/>
    </row>
    <row r="4672" spans="19:20" ht="25.15" customHeight="1">
      <c r="S4672" s="15"/>
      <c r="T4672" s="44"/>
    </row>
    <row r="4673" spans="19:20" ht="25.15" customHeight="1">
      <c r="S4673" s="15"/>
      <c r="T4673" s="44"/>
    </row>
    <row r="4674" spans="19:20" ht="25.15" customHeight="1">
      <c r="S4674" s="15"/>
      <c r="T4674" s="44"/>
    </row>
    <row r="4675" spans="19:20" ht="25.15" customHeight="1">
      <c r="S4675" s="15"/>
      <c r="T4675" s="44"/>
    </row>
    <row r="4676" spans="19:20" ht="25.15" customHeight="1">
      <c r="S4676" s="15"/>
      <c r="T4676" s="44"/>
    </row>
    <row r="4677" spans="19:20" ht="25.15" customHeight="1">
      <c r="S4677" s="15"/>
      <c r="T4677" s="44"/>
    </row>
    <row r="4678" spans="19:20" ht="25.15" customHeight="1">
      <c r="S4678" s="15"/>
      <c r="T4678" s="44"/>
    </row>
    <row r="4679" spans="19:20" ht="25.15" customHeight="1">
      <c r="S4679" s="15"/>
      <c r="T4679" s="44"/>
    </row>
    <row r="4680" spans="19:20" ht="25.15" customHeight="1">
      <c r="S4680" s="15"/>
      <c r="T4680" s="44"/>
    </row>
    <row r="4681" spans="19:20" ht="25.15" customHeight="1">
      <c r="S4681" s="15"/>
      <c r="T4681" s="44"/>
    </row>
    <row r="4682" spans="19:20" ht="25.15" customHeight="1">
      <c r="S4682" s="15"/>
      <c r="T4682" s="44"/>
    </row>
    <row r="4683" spans="19:20" ht="25.15" customHeight="1">
      <c r="S4683" s="15"/>
      <c r="T4683" s="44"/>
    </row>
    <row r="4684" spans="19:20" ht="25.15" customHeight="1">
      <c r="S4684" s="15"/>
      <c r="T4684" s="44"/>
    </row>
    <row r="4685" spans="19:20" ht="25.15" customHeight="1">
      <c r="S4685" s="15"/>
      <c r="T4685" s="44"/>
    </row>
    <row r="4686" spans="19:20" ht="25.15" customHeight="1">
      <c r="S4686" s="15"/>
      <c r="T4686" s="44"/>
    </row>
    <row r="4687" spans="19:20" ht="25.15" customHeight="1">
      <c r="S4687" s="15"/>
      <c r="T4687" s="44"/>
    </row>
    <row r="4688" spans="19:20" ht="25.15" customHeight="1">
      <c r="S4688" s="15"/>
      <c r="T4688" s="44"/>
    </row>
    <row r="4689" spans="19:20" ht="25.15" customHeight="1">
      <c r="S4689" s="15"/>
      <c r="T4689" s="44"/>
    </row>
    <row r="4690" spans="19:20" ht="25.15" customHeight="1">
      <c r="S4690" s="15"/>
      <c r="T4690" s="44"/>
    </row>
    <row r="4691" spans="19:20" ht="25.15" customHeight="1">
      <c r="S4691" s="15"/>
      <c r="T4691" s="44"/>
    </row>
    <row r="4692" spans="19:20" ht="25.15" customHeight="1">
      <c r="S4692" s="15"/>
      <c r="T4692" s="44"/>
    </row>
    <row r="4693" spans="19:20" ht="25.15" customHeight="1">
      <c r="S4693" s="15"/>
      <c r="T4693" s="44"/>
    </row>
    <row r="4694" spans="19:20" ht="25.15" customHeight="1">
      <c r="S4694" s="15"/>
      <c r="T4694" s="44"/>
    </row>
    <row r="4695" spans="19:20" ht="25.15" customHeight="1">
      <c r="S4695" s="15"/>
      <c r="T4695" s="44"/>
    </row>
    <row r="4696" spans="19:20" ht="25.15" customHeight="1">
      <c r="S4696" s="15"/>
      <c r="T4696" s="44"/>
    </row>
    <row r="4697" spans="19:20" ht="25.15" customHeight="1">
      <c r="S4697" s="15"/>
      <c r="T4697" s="44"/>
    </row>
    <row r="4698" spans="19:20" ht="25.15" customHeight="1">
      <c r="S4698" s="15"/>
      <c r="T4698" s="44"/>
    </row>
    <row r="4699" spans="19:20" ht="25.15" customHeight="1">
      <c r="S4699" s="15"/>
      <c r="T4699" s="44"/>
    </row>
    <row r="4700" spans="19:20" ht="25.15" customHeight="1">
      <c r="S4700" s="15"/>
      <c r="T4700" s="44"/>
    </row>
    <row r="4701" spans="19:20" ht="25.15" customHeight="1">
      <c r="S4701" s="15"/>
      <c r="T4701" s="44"/>
    </row>
    <row r="4702" spans="19:20" ht="25.15" customHeight="1">
      <c r="S4702" s="15"/>
      <c r="T4702" s="44"/>
    </row>
    <row r="4703" spans="19:20" ht="25.15" customHeight="1">
      <c r="S4703" s="15"/>
      <c r="T4703" s="44"/>
    </row>
    <row r="4704" spans="19:20" ht="25.15" customHeight="1">
      <c r="S4704" s="15"/>
      <c r="T4704" s="44"/>
    </row>
    <row r="4705" spans="19:20" ht="25.15" customHeight="1">
      <c r="S4705" s="15"/>
      <c r="T4705" s="44"/>
    </row>
    <row r="4706" spans="19:20" ht="25.15" customHeight="1">
      <c r="S4706" s="15"/>
      <c r="T4706" s="44"/>
    </row>
    <row r="4707" spans="19:20" ht="25.15" customHeight="1">
      <c r="S4707" s="15"/>
      <c r="T4707" s="44"/>
    </row>
    <row r="4708" spans="19:20" ht="25.15" customHeight="1">
      <c r="S4708" s="15"/>
      <c r="T4708" s="44"/>
    </row>
    <row r="4709" spans="19:20" ht="25.15" customHeight="1">
      <c r="S4709" s="15"/>
      <c r="T4709" s="44"/>
    </row>
    <row r="4710" spans="19:20" ht="25.15" customHeight="1">
      <c r="S4710" s="15"/>
      <c r="T4710" s="44"/>
    </row>
    <row r="4711" spans="19:20" ht="25.15" customHeight="1">
      <c r="S4711" s="15"/>
      <c r="T4711" s="44"/>
    </row>
    <row r="4712" spans="19:20" ht="25.15" customHeight="1">
      <c r="S4712" s="15"/>
      <c r="T4712" s="44"/>
    </row>
    <row r="4713" spans="19:20" ht="25.15" customHeight="1">
      <c r="S4713" s="15"/>
      <c r="T4713" s="44"/>
    </row>
    <row r="4714" spans="19:20" ht="25.15" customHeight="1">
      <c r="S4714" s="15"/>
      <c r="T4714" s="44"/>
    </row>
    <row r="4715" spans="19:20" ht="25.15" customHeight="1">
      <c r="S4715" s="15"/>
      <c r="T4715" s="44"/>
    </row>
    <row r="4716" spans="19:20" ht="25.15" customHeight="1">
      <c r="S4716" s="15"/>
      <c r="T4716" s="44"/>
    </row>
    <row r="4717" spans="19:20" ht="25.15" customHeight="1">
      <c r="S4717" s="15"/>
      <c r="T4717" s="44"/>
    </row>
    <row r="4718" spans="19:20" ht="25.15" customHeight="1">
      <c r="S4718" s="15"/>
      <c r="T4718" s="44"/>
    </row>
    <row r="4719" spans="19:20" ht="25.15" customHeight="1">
      <c r="S4719" s="15"/>
      <c r="T4719" s="44"/>
    </row>
    <row r="4720" spans="19:20" ht="25.15" customHeight="1">
      <c r="S4720" s="15"/>
      <c r="T4720" s="44"/>
    </row>
    <row r="4721" spans="19:20" ht="25.15" customHeight="1">
      <c r="S4721" s="15"/>
      <c r="T4721" s="44"/>
    </row>
    <row r="4722" spans="19:20" ht="25.15" customHeight="1">
      <c r="S4722" s="15"/>
      <c r="T4722" s="44"/>
    </row>
    <row r="4723" spans="19:20" ht="25.15" customHeight="1">
      <c r="S4723" s="15"/>
      <c r="T4723" s="44"/>
    </row>
    <row r="4724" spans="19:20" ht="25.15" customHeight="1">
      <c r="S4724" s="15"/>
      <c r="T4724" s="44"/>
    </row>
    <row r="4725" spans="19:20" ht="25.15" customHeight="1">
      <c r="S4725" s="15"/>
      <c r="T4725" s="44"/>
    </row>
    <row r="4726" spans="19:20" ht="25.15" customHeight="1">
      <c r="S4726" s="15"/>
      <c r="T4726" s="44"/>
    </row>
    <row r="4727" spans="19:20" ht="25.15" customHeight="1">
      <c r="S4727" s="15"/>
      <c r="T4727" s="44"/>
    </row>
    <row r="4728" spans="19:20" ht="25.15" customHeight="1">
      <c r="S4728" s="15"/>
      <c r="T4728" s="44"/>
    </row>
    <row r="4729" spans="19:20" ht="25.15" customHeight="1">
      <c r="S4729" s="15"/>
      <c r="T4729" s="44"/>
    </row>
    <row r="4730" spans="19:20" ht="25.15" customHeight="1">
      <c r="S4730" s="15"/>
      <c r="T4730" s="44"/>
    </row>
    <row r="4731" spans="19:20" ht="25.15" customHeight="1">
      <c r="S4731" s="15"/>
      <c r="T4731" s="44"/>
    </row>
    <row r="4732" spans="19:20" ht="25.15" customHeight="1">
      <c r="S4732" s="15"/>
      <c r="T4732" s="44"/>
    </row>
    <row r="4733" spans="19:20" ht="25.15" customHeight="1">
      <c r="S4733" s="15"/>
      <c r="T4733" s="44"/>
    </row>
    <row r="4734" spans="19:20" ht="25.15" customHeight="1">
      <c r="S4734" s="15"/>
      <c r="T4734" s="44"/>
    </row>
    <row r="4735" spans="19:20" ht="25.15" customHeight="1">
      <c r="S4735" s="15"/>
      <c r="T4735" s="44"/>
    </row>
    <row r="4736" spans="19:20" ht="25.15" customHeight="1">
      <c r="S4736" s="15"/>
      <c r="T4736" s="44"/>
    </row>
    <row r="4737" spans="19:20" ht="25.15" customHeight="1">
      <c r="S4737" s="15"/>
      <c r="T4737" s="44"/>
    </row>
    <row r="4738" spans="19:20" ht="25.15" customHeight="1">
      <c r="S4738" s="15"/>
      <c r="T4738" s="44"/>
    </row>
    <row r="4739" spans="19:20" ht="25.15" customHeight="1">
      <c r="S4739" s="15"/>
      <c r="T4739" s="44"/>
    </row>
    <row r="4740" spans="19:20" ht="25.15" customHeight="1">
      <c r="S4740" s="15"/>
      <c r="T4740" s="44"/>
    </row>
    <row r="4741" spans="19:20" ht="25.15" customHeight="1">
      <c r="S4741" s="15"/>
      <c r="T4741" s="44"/>
    </row>
    <row r="4742" spans="19:20" ht="25.15" customHeight="1">
      <c r="S4742" s="15"/>
      <c r="T4742" s="44"/>
    </row>
    <row r="4743" spans="19:20" ht="25.15" customHeight="1">
      <c r="S4743" s="15"/>
      <c r="T4743" s="44"/>
    </row>
    <row r="4744" spans="19:20" ht="25.15" customHeight="1">
      <c r="S4744" s="15"/>
      <c r="T4744" s="44"/>
    </row>
    <row r="4745" spans="19:20" ht="25.15" customHeight="1">
      <c r="S4745" s="15"/>
      <c r="T4745" s="44"/>
    </row>
    <row r="4746" spans="19:20" ht="25.15" customHeight="1">
      <c r="S4746" s="15"/>
      <c r="T4746" s="44"/>
    </row>
    <row r="4747" spans="19:20" ht="25.15" customHeight="1">
      <c r="S4747" s="15"/>
      <c r="T4747" s="44"/>
    </row>
    <row r="4748" spans="19:20" ht="25.15" customHeight="1">
      <c r="S4748" s="15"/>
      <c r="T4748" s="44"/>
    </row>
    <row r="4749" spans="19:20" ht="25.15" customHeight="1">
      <c r="S4749" s="15"/>
      <c r="T4749" s="44"/>
    </row>
    <row r="4750" spans="19:20" ht="25.15" customHeight="1">
      <c r="S4750" s="15"/>
      <c r="T4750" s="44"/>
    </row>
    <row r="4751" spans="19:20" ht="25.15" customHeight="1">
      <c r="S4751" s="15"/>
      <c r="T4751" s="44"/>
    </row>
    <row r="4752" spans="19:20" ht="25.15" customHeight="1">
      <c r="S4752" s="15"/>
      <c r="T4752" s="44"/>
    </row>
    <row r="4753" spans="19:20" ht="25.15" customHeight="1">
      <c r="S4753" s="15"/>
      <c r="T4753" s="44"/>
    </row>
    <row r="4754" spans="19:20" ht="25.15" customHeight="1">
      <c r="S4754" s="15"/>
      <c r="T4754" s="44"/>
    </row>
    <row r="4755" spans="19:20" ht="25.15" customHeight="1">
      <c r="S4755" s="15"/>
      <c r="T4755" s="44"/>
    </row>
    <row r="4756" spans="19:20" ht="25.15" customHeight="1">
      <c r="S4756" s="15"/>
      <c r="T4756" s="44"/>
    </row>
    <row r="4757" spans="19:20" ht="25.15" customHeight="1">
      <c r="S4757" s="15"/>
      <c r="T4757" s="44"/>
    </row>
    <row r="4758" spans="19:20" ht="25.15" customHeight="1">
      <c r="S4758" s="15"/>
      <c r="T4758" s="44"/>
    </row>
    <row r="4759" spans="19:20" ht="25.15" customHeight="1">
      <c r="S4759" s="15"/>
      <c r="T4759" s="44"/>
    </row>
    <row r="4760" spans="19:20" ht="25.15" customHeight="1">
      <c r="S4760" s="15"/>
      <c r="T4760" s="44"/>
    </row>
    <row r="4761" spans="19:20" ht="25.15" customHeight="1">
      <c r="S4761" s="15"/>
      <c r="T4761" s="44"/>
    </row>
    <row r="4762" spans="19:20" ht="25.15" customHeight="1">
      <c r="S4762" s="15"/>
      <c r="T4762" s="44"/>
    </row>
    <row r="4763" spans="19:20" ht="25.15" customHeight="1">
      <c r="S4763" s="15"/>
      <c r="T4763" s="44"/>
    </row>
    <row r="4764" spans="19:20" ht="25.15" customHeight="1">
      <c r="S4764" s="15"/>
      <c r="T4764" s="44"/>
    </row>
    <row r="4765" spans="19:20" ht="25.15" customHeight="1">
      <c r="S4765" s="15"/>
      <c r="T4765" s="44"/>
    </row>
    <row r="4766" spans="19:20" ht="25.15" customHeight="1">
      <c r="S4766" s="15"/>
      <c r="T4766" s="44"/>
    </row>
    <row r="4767" spans="19:20" ht="25.15" customHeight="1">
      <c r="S4767" s="15"/>
      <c r="T4767" s="44"/>
    </row>
    <row r="4768" spans="19:20" ht="25.15" customHeight="1">
      <c r="S4768" s="15"/>
      <c r="T4768" s="44"/>
    </row>
    <row r="4769" spans="19:20" ht="25.15" customHeight="1">
      <c r="S4769" s="15"/>
      <c r="T4769" s="44"/>
    </row>
    <row r="4770" spans="19:20" ht="25.15" customHeight="1">
      <c r="S4770" s="15"/>
      <c r="T4770" s="44"/>
    </row>
    <row r="4771" spans="19:20" ht="25.15" customHeight="1">
      <c r="S4771" s="15"/>
      <c r="T4771" s="44"/>
    </row>
    <row r="4772" spans="19:20" ht="25.15" customHeight="1">
      <c r="S4772" s="15"/>
      <c r="T4772" s="44"/>
    </row>
    <row r="4773" spans="19:20" ht="25.15" customHeight="1">
      <c r="S4773" s="15"/>
      <c r="T4773" s="44"/>
    </row>
    <row r="4774" spans="19:20" ht="25.15" customHeight="1">
      <c r="S4774" s="15"/>
      <c r="T4774" s="44"/>
    </row>
    <row r="4775" spans="19:20" ht="25.15" customHeight="1">
      <c r="S4775" s="15"/>
      <c r="T4775" s="44"/>
    </row>
    <row r="4776" spans="19:20" ht="25.15" customHeight="1">
      <c r="S4776" s="15"/>
      <c r="T4776" s="44"/>
    </row>
    <row r="4777" spans="19:20" ht="25.15" customHeight="1">
      <c r="S4777" s="15"/>
      <c r="T4777" s="44"/>
    </row>
    <row r="4778" spans="19:20" ht="25.15" customHeight="1">
      <c r="S4778" s="15"/>
      <c r="T4778" s="44"/>
    </row>
    <row r="4779" spans="19:20" ht="25.15" customHeight="1">
      <c r="S4779" s="15"/>
      <c r="T4779" s="44"/>
    </row>
    <row r="4780" spans="19:20" ht="25.15" customHeight="1">
      <c r="S4780" s="15"/>
      <c r="T4780" s="44"/>
    </row>
    <row r="4781" spans="19:20" ht="25.15" customHeight="1">
      <c r="S4781" s="15"/>
      <c r="T4781" s="44"/>
    </row>
    <row r="4782" spans="19:20" ht="25.15" customHeight="1">
      <c r="S4782" s="15"/>
      <c r="T4782" s="44"/>
    </row>
    <row r="4783" spans="19:20" ht="25.15" customHeight="1">
      <c r="S4783" s="15"/>
      <c r="T4783" s="44"/>
    </row>
    <row r="4784" spans="19:20" ht="25.15" customHeight="1">
      <c r="S4784" s="15"/>
      <c r="T4784" s="44"/>
    </row>
    <row r="4785" spans="19:20" ht="25.15" customHeight="1">
      <c r="S4785" s="15"/>
      <c r="T4785" s="44"/>
    </row>
    <row r="4786" spans="19:20" ht="25.15" customHeight="1">
      <c r="S4786" s="15"/>
      <c r="T4786" s="44"/>
    </row>
    <row r="4787" spans="19:20" ht="25.15" customHeight="1">
      <c r="S4787" s="15"/>
      <c r="T4787" s="44"/>
    </row>
    <row r="4788" spans="19:20" ht="25.15" customHeight="1">
      <c r="S4788" s="15"/>
      <c r="T4788" s="44"/>
    </row>
    <row r="4789" spans="19:20" ht="25.15" customHeight="1">
      <c r="S4789" s="15"/>
      <c r="T4789" s="44"/>
    </row>
    <row r="4790" spans="19:20" ht="25.15" customHeight="1">
      <c r="S4790" s="15"/>
      <c r="T4790" s="44"/>
    </row>
    <row r="4791" spans="19:20" ht="25.15" customHeight="1">
      <c r="S4791" s="15"/>
      <c r="T4791" s="44"/>
    </row>
    <row r="4792" spans="19:20" ht="25.15" customHeight="1">
      <c r="S4792" s="15"/>
      <c r="T4792" s="44"/>
    </row>
    <row r="4793" spans="19:20" ht="25.15" customHeight="1">
      <c r="S4793" s="15"/>
      <c r="T4793" s="44"/>
    </row>
    <row r="4794" spans="19:20" ht="25.15" customHeight="1">
      <c r="S4794" s="15"/>
      <c r="T4794" s="44"/>
    </row>
    <row r="4795" spans="19:20" ht="25.15" customHeight="1">
      <c r="S4795" s="15"/>
      <c r="T4795" s="44"/>
    </row>
    <row r="4796" spans="19:20" ht="25.15" customHeight="1">
      <c r="S4796" s="15"/>
      <c r="T4796" s="44"/>
    </row>
    <row r="4797" spans="19:20" ht="25.15" customHeight="1">
      <c r="S4797" s="15"/>
      <c r="T4797" s="44"/>
    </row>
    <row r="4798" spans="19:20" ht="25.15" customHeight="1">
      <c r="S4798" s="15"/>
      <c r="T4798" s="44"/>
    </row>
    <row r="4799" spans="19:20" ht="25.15" customHeight="1">
      <c r="S4799" s="15"/>
      <c r="T4799" s="44"/>
    </row>
    <row r="4800" spans="19:20" ht="25.15" customHeight="1">
      <c r="S4800" s="15"/>
      <c r="T4800" s="44"/>
    </row>
    <row r="4801" spans="19:20" ht="25.15" customHeight="1">
      <c r="S4801" s="15"/>
      <c r="T4801" s="44"/>
    </row>
    <row r="4802" spans="19:20" ht="25.15" customHeight="1">
      <c r="S4802" s="15"/>
      <c r="T4802" s="44"/>
    </row>
    <row r="4803" spans="19:20" ht="25.15" customHeight="1">
      <c r="S4803" s="15"/>
      <c r="T4803" s="44"/>
    </row>
    <row r="4804" spans="19:20" ht="25.15" customHeight="1">
      <c r="S4804" s="15"/>
      <c r="T4804" s="44"/>
    </row>
    <row r="4805" spans="19:20" ht="25.15" customHeight="1">
      <c r="S4805" s="15"/>
      <c r="T4805" s="44"/>
    </row>
    <row r="4806" spans="19:20" ht="25.15" customHeight="1">
      <c r="S4806" s="15"/>
      <c r="T4806" s="44"/>
    </row>
    <row r="4807" spans="19:20" ht="25.15" customHeight="1">
      <c r="S4807" s="15"/>
      <c r="T4807" s="44"/>
    </row>
    <row r="4808" spans="19:20" ht="25.15" customHeight="1">
      <c r="S4808" s="15"/>
      <c r="T4808" s="44"/>
    </row>
    <row r="4809" spans="19:20" ht="25.15" customHeight="1">
      <c r="S4809" s="15"/>
      <c r="T4809" s="44"/>
    </row>
    <row r="4810" spans="19:20" ht="25.15" customHeight="1">
      <c r="S4810" s="15"/>
      <c r="T4810" s="44"/>
    </row>
    <row r="4811" spans="19:20" ht="25.15" customHeight="1">
      <c r="S4811" s="15"/>
      <c r="T4811" s="44"/>
    </row>
    <row r="4812" spans="19:20" ht="25.15" customHeight="1">
      <c r="S4812" s="15"/>
      <c r="T4812" s="44"/>
    </row>
    <row r="4813" spans="19:20" ht="25.15" customHeight="1">
      <c r="S4813" s="15"/>
      <c r="T4813" s="44"/>
    </row>
    <row r="4814" spans="19:20" ht="25.15" customHeight="1">
      <c r="S4814" s="15"/>
      <c r="T4814" s="44"/>
    </row>
    <row r="4815" spans="19:20" ht="25.15" customHeight="1">
      <c r="S4815" s="15"/>
      <c r="T4815" s="44"/>
    </row>
    <row r="4816" spans="19:20" ht="25.15" customHeight="1">
      <c r="S4816" s="15"/>
      <c r="T4816" s="44"/>
    </row>
    <row r="4817" spans="19:20" ht="25.15" customHeight="1">
      <c r="S4817" s="15"/>
      <c r="T4817" s="44"/>
    </row>
    <row r="4818" spans="19:20" ht="25.15" customHeight="1">
      <c r="S4818" s="15"/>
      <c r="T4818" s="44"/>
    </row>
    <row r="4819" spans="19:20" ht="25.15" customHeight="1">
      <c r="S4819" s="15"/>
      <c r="T4819" s="44"/>
    </row>
    <row r="4820" spans="19:20" ht="25.15" customHeight="1">
      <c r="S4820" s="15"/>
      <c r="T4820" s="44"/>
    </row>
    <row r="4821" spans="19:20" ht="25.15" customHeight="1">
      <c r="S4821" s="15"/>
      <c r="T4821" s="44"/>
    </row>
    <row r="4822" spans="19:20" ht="25.15" customHeight="1">
      <c r="S4822" s="15"/>
      <c r="T4822" s="44"/>
    </row>
    <row r="4823" spans="19:20" ht="25.15" customHeight="1">
      <c r="S4823" s="15"/>
      <c r="T4823" s="44"/>
    </row>
    <row r="4824" spans="19:20" ht="25.15" customHeight="1">
      <c r="S4824" s="15"/>
      <c r="T4824" s="44"/>
    </row>
    <row r="4825" spans="19:20" ht="25.15" customHeight="1">
      <c r="S4825" s="15"/>
      <c r="T4825" s="44"/>
    </row>
    <row r="4826" spans="19:20" ht="25.15" customHeight="1">
      <c r="S4826" s="15"/>
      <c r="T4826" s="44"/>
    </row>
    <row r="4827" spans="19:20" ht="25.15" customHeight="1">
      <c r="S4827" s="15"/>
      <c r="T4827" s="44"/>
    </row>
    <row r="4828" spans="19:20" ht="25.15" customHeight="1">
      <c r="S4828" s="15"/>
      <c r="T4828" s="44"/>
    </row>
    <row r="4829" spans="19:20" ht="25.15" customHeight="1">
      <c r="S4829" s="15"/>
      <c r="T4829" s="44"/>
    </row>
    <row r="4830" spans="19:20" ht="25.15" customHeight="1">
      <c r="S4830" s="15"/>
      <c r="T4830" s="44"/>
    </row>
    <row r="4831" spans="19:20" ht="25.15" customHeight="1">
      <c r="S4831" s="15"/>
      <c r="T4831" s="44"/>
    </row>
    <row r="4832" spans="19:20" ht="25.15" customHeight="1">
      <c r="S4832" s="15"/>
      <c r="T4832" s="44"/>
    </row>
    <row r="4833" spans="19:20" ht="25.15" customHeight="1">
      <c r="S4833" s="15"/>
      <c r="T4833" s="44"/>
    </row>
    <row r="4834" spans="19:20" ht="25.15" customHeight="1">
      <c r="S4834" s="15"/>
      <c r="T4834" s="44"/>
    </row>
    <row r="4835" spans="19:20" ht="25.15" customHeight="1">
      <c r="S4835" s="15"/>
      <c r="T4835" s="44"/>
    </row>
    <row r="4836" spans="19:20" ht="25.15" customHeight="1">
      <c r="S4836" s="15"/>
      <c r="T4836" s="44"/>
    </row>
    <row r="4837" spans="19:20" ht="25.15" customHeight="1">
      <c r="S4837" s="15"/>
      <c r="T4837" s="44"/>
    </row>
    <row r="4838" spans="19:20" ht="25.15" customHeight="1">
      <c r="S4838" s="15"/>
      <c r="T4838" s="44"/>
    </row>
    <row r="4839" spans="19:20" ht="25.15" customHeight="1">
      <c r="S4839" s="15"/>
      <c r="T4839" s="44"/>
    </row>
    <row r="4840" spans="19:20" ht="25.15" customHeight="1">
      <c r="S4840" s="15"/>
      <c r="T4840" s="44"/>
    </row>
    <row r="4841" spans="19:20" ht="25.15" customHeight="1">
      <c r="S4841" s="15"/>
      <c r="T4841" s="44"/>
    </row>
    <row r="4842" spans="19:20" ht="25.15" customHeight="1">
      <c r="S4842" s="15"/>
      <c r="T4842" s="44"/>
    </row>
    <row r="4843" spans="19:20" ht="25.15" customHeight="1">
      <c r="S4843" s="15"/>
      <c r="T4843" s="44"/>
    </row>
    <row r="4844" spans="19:20" ht="25.15" customHeight="1">
      <c r="S4844" s="15"/>
      <c r="T4844" s="44"/>
    </row>
    <row r="4845" spans="19:20" ht="25.15" customHeight="1">
      <c r="S4845" s="15"/>
      <c r="T4845" s="44"/>
    </row>
    <row r="4846" spans="19:20" ht="25.15" customHeight="1">
      <c r="S4846" s="15"/>
      <c r="T4846" s="44"/>
    </row>
    <row r="4847" spans="19:20" ht="25.15" customHeight="1">
      <c r="S4847" s="15"/>
      <c r="T4847" s="44"/>
    </row>
    <row r="4848" spans="19:20" ht="25.15" customHeight="1">
      <c r="S4848" s="15"/>
      <c r="T4848" s="44"/>
    </row>
    <row r="4849" spans="19:20" ht="25.15" customHeight="1">
      <c r="S4849" s="15"/>
      <c r="T4849" s="44"/>
    </row>
    <row r="4850" spans="19:20" ht="25.15" customHeight="1">
      <c r="S4850" s="15"/>
      <c r="T4850" s="44"/>
    </row>
    <row r="4851" spans="19:20" ht="25.15" customHeight="1">
      <c r="S4851" s="15"/>
      <c r="T4851" s="44"/>
    </row>
    <row r="4852" spans="19:20" ht="25.15" customHeight="1">
      <c r="S4852" s="15"/>
      <c r="T4852" s="44"/>
    </row>
    <row r="4853" spans="19:20" ht="25.15" customHeight="1">
      <c r="S4853" s="15"/>
      <c r="T4853" s="44"/>
    </row>
    <row r="4854" spans="19:20" ht="25.15" customHeight="1">
      <c r="S4854" s="15"/>
      <c r="T4854" s="44"/>
    </row>
    <row r="4855" spans="19:20" ht="25.15" customHeight="1">
      <c r="S4855" s="15"/>
      <c r="T4855" s="44"/>
    </row>
    <row r="4856" spans="19:20" ht="25.15" customHeight="1">
      <c r="S4856" s="15"/>
      <c r="T4856" s="44"/>
    </row>
    <row r="4857" spans="19:20" ht="25.15" customHeight="1">
      <c r="S4857" s="15"/>
      <c r="T4857" s="44"/>
    </row>
    <row r="4858" spans="19:20" ht="25.15" customHeight="1">
      <c r="S4858" s="15"/>
      <c r="T4858" s="44"/>
    </row>
    <row r="4859" spans="19:20" ht="25.15" customHeight="1">
      <c r="S4859" s="15"/>
      <c r="T4859" s="44"/>
    </row>
    <row r="4860" spans="19:20" ht="25.15" customHeight="1">
      <c r="S4860" s="15"/>
      <c r="T4860" s="44"/>
    </row>
    <row r="4861" spans="19:20" ht="25.15" customHeight="1">
      <c r="S4861" s="15"/>
      <c r="T4861" s="44"/>
    </row>
    <row r="4862" spans="19:20" ht="25.15" customHeight="1">
      <c r="S4862" s="15"/>
      <c r="T4862" s="44"/>
    </row>
    <row r="4863" spans="19:20" ht="25.15" customHeight="1">
      <c r="S4863" s="15"/>
      <c r="T4863" s="44"/>
    </row>
    <row r="4864" spans="19:20" ht="25.15" customHeight="1">
      <c r="S4864" s="15"/>
      <c r="T4864" s="44"/>
    </row>
    <row r="4865" spans="19:20" ht="25.15" customHeight="1">
      <c r="S4865" s="15"/>
      <c r="T4865" s="44"/>
    </row>
    <row r="4866" spans="19:20" ht="25.15" customHeight="1">
      <c r="S4866" s="15"/>
      <c r="T4866" s="44"/>
    </row>
    <row r="4867" spans="19:20" ht="25.15" customHeight="1">
      <c r="S4867" s="15"/>
      <c r="T4867" s="44"/>
    </row>
    <row r="4868" spans="19:20" ht="25.15" customHeight="1">
      <c r="S4868" s="15"/>
      <c r="T4868" s="44"/>
    </row>
    <row r="4869" spans="19:20" ht="25.15" customHeight="1">
      <c r="S4869" s="15"/>
      <c r="T4869" s="44"/>
    </row>
    <row r="4870" spans="19:20" ht="25.15" customHeight="1">
      <c r="S4870" s="15"/>
      <c r="T4870" s="44"/>
    </row>
    <row r="4871" spans="19:20" ht="25.15" customHeight="1">
      <c r="S4871" s="15"/>
      <c r="T4871" s="44"/>
    </row>
    <row r="4872" spans="19:20" ht="25.15" customHeight="1">
      <c r="S4872" s="15"/>
      <c r="T4872" s="44"/>
    </row>
    <row r="4873" spans="19:20" ht="25.15" customHeight="1">
      <c r="S4873" s="15"/>
      <c r="T4873" s="44"/>
    </row>
    <row r="4874" spans="19:20" ht="25.15" customHeight="1">
      <c r="S4874" s="15"/>
      <c r="T4874" s="44"/>
    </row>
    <row r="4875" spans="19:20" ht="25.15" customHeight="1">
      <c r="S4875" s="15"/>
      <c r="T4875" s="44"/>
    </row>
    <row r="4876" spans="19:20" ht="25.15" customHeight="1">
      <c r="S4876" s="15"/>
      <c r="T4876" s="44"/>
    </row>
    <row r="4877" spans="19:20" ht="25.15" customHeight="1">
      <c r="S4877" s="15"/>
      <c r="T4877" s="44"/>
    </row>
    <row r="4878" spans="19:20" ht="25.15" customHeight="1">
      <c r="S4878" s="15"/>
      <c r="T4878" s="44"/>
    </row>
    <row r="4879" spans="19:20" ht="25.15" customHeight="1">
      <c r="S4879" s="15"/>
      <c r="T4879" s="44"/>
    </row>
    <row r="4880" spans="19:20" ht="25.15" customHeight="1">
      <c r="S4880" s="15"/>
      <c r="T4880" s="44"/>
    </row>
    <row r="4881" spans="19:20" ht="25.15" customHeight="1">
      <c r="S4881" s="15"/>
      <c r="T4881" s="44"/>
    </row>
    <row r="4882" spans="19:20" ht="25.15" customHeight="1">
      <c r="S4882" s="15"/>
      <c r="T4882" s="44"/>
    </row>
    <row r="4883" spans="19:20" ht="25.15" customHeight="1">
      <c r="S4883" s="15"/>
      <c r="T4883" s="44"/>
    </row>
    <row r="4884" spans="19:20" ht="25.15" customHeight="1">
      <c r="S4884" s="15"/>
      <c r="T4884" s="44"/>
    </row>
    <row r="4885" spans="19:20" ht="25.15" customHeight="1">
      <c r="S4885" s="15"/>
      <c r="T4885" s="44"/>
    </row>
    <row r="4886" spans="19:20" ht="25.15" customHeight="1">
      <c r="S4886" s="15"/>
      <c r="T4886" s="44"/>
    </row>
    <row r="4887" spans="19:20" ht="25.15" customHeight="1">
      <c r="S4887" s="15"/>
      <c r="T4887" s="44"/>
    </row>
    <row r="4888" spans="19:20" ht="25.15" customHeight="1">
      <c r="S4888" s="15"/>
      <c r="T4888" s="44"/>
    </row>
    <row r="4889" spans="19:20" ht="25.15" customHeight="1">
      <c r="S4889" s="15"/>
      <c r="T4889" s="44"/>
    </row>
    <row r="4890" spans="19:20" ht="25.15" customHeight="1">
      <c r="S4890" s="15"/>
      <c r="T4890" s="44"/>
    </row>
    <row r="4891" spans="19:20" ht="25.15" customHeight="1">
      <c r="S4891" s="15"/>
      <c r="T4891" s="44"/>
    </row>
    <row r="4892" spans="19:20" ht="25.15" customHeight="1">
      <c r="S4892" s="15"/>
      <c r="T4892" s="44"/>
    </row>
    <row r="4893" spans="19:20" ht="25.15" customHeight="1">
      <c r="S4893" s="15"/>
      <c r="T4893" s="44"/>
    </row>
    <row r="4894" spans="19:20" ht="25.15" customHeight="1">
      <c r="S4894" s="15"/>
      <c r="T4894" s="44"/>
    </row>
    <row r="4895" spans="19:20" ht="25.15" customHeight="1">
      <c r="S4895" s="15"/>
      <c r="T4895" s="44"/>
    </row>
    <row r="4896" spans="19:20" ht="25.15" customHeight="1">
      <c r="S4896" s="15"/>
      <c r="T4896" s="44"/>
    </row>
    <row r="4897" spans="19:20" ht="25.15" customHeight="1">
      <c r="S4897" s="15"/>
      <c r="T4897" s="44"/>
    </row>
    <row r="4898" spans="19:20" ht="25.15" customHeight="1">
      <c r="S4898" s="15"/>
      <c r="T4898" s="44"/>
    </row>
    <row r="4899" spans="19:20" ht="25.15" customHeight="1">
      <c r="S4899" s="15"/>
      <c r="T4899" s="44"/>
    </row>
    <row r="4900" spans="19:20" ht="25.15" customHeight="1">
      <c r="S4900" s="15"/>
      <c r="T4900" s="44"/>
    </row>
    <row r="4901" spans="19:20" ht="25.15" customHeight="1">
      <c r="S4901" s="15"/>
      <c r="T4901" s="44"/>
    </row>
    <row r="4902" spans="19:20" ht="25.15" customHeight="1">
      <c r="S4902" s="15"/>
      <c r="T4902" s="44"/>
    </row>
    <row r="4903" spans="19:20" ht="25.15" customHeight="1">
      <c r="S4903" s="15"/>
      <c r="T4903" s="44"/>
    </row>
    <row r="4904" spans="19:20" ht="25.15" customHeight="1">
      <c r="S4904" s="15"/>
      <c r="T4904" s="44"/>
    </row>
    <row r="4905" spans="19:20" ht="25.15" customHeight="1">
      <c r="S4905" s="15"/>
      <c r="T4905" s="44"/>
    </row>
    <row r="4906" spans="19:20" ht="25.15" customHeight="1">
      <c r="S4906" s="15"/>
      <c r="T4906" s="44"/>
    </row>
    <row r="4907" spans="19:20" ht="25.15" customHeight="1">
      <c r="S4907" s="15"/>
      <c r="T4907" s="44"/>
    </row>
    <row r="4908" spans="19:20" ht="25.15" customHeight="1">
      <c r="S4908" s="15"/>
      <c r="T4908" s="44"/>
    </row>
    <row r="4909" spans="19:20" ht="25.15" customHeight="1">
      <c r="S4909" s="15"/>
      <c r="T4909" s="44"/>
    </row>
    <row r="4910" spans="19:20" ht="25.15" customHeight="1">
      <c r="S4910" s="15"/>
      <c r="T4910" s="44"/>
    </row>
    <row r="4911" spans="19:20" ht="25.15" customHeight="1">
      <c r="S4911" s="15"/>
      <c r="T4911" s="44"/>
    </row>
    <row r="4912" spans="19:20" ht="25.15" customHeight="1">
      <c r="S4912" s="15"/>
      <c r="T4912" s="44"/>
    </row>
    <row r="4913" spans="19:20" ht="25.15" customHeight="1">
      <c r="S4913" s="15"/>
      <c r="T4913" s="44"/>
    </row>
    <row r="4914" spans="19:20" ht="25.15" customHeight="1">
      <c r="S4914" s="15"/>
      <c r="T4914" s="44"/>
    </row>
    <row r="4915" spans="19:20" ht="25.15" customHeight="1">
      <c r="S4915" s="15"/>
      <c r="T4915" s="44"/>
    </row>
    <row r="4916" spans="19:20" ht="25.15" customHeight="1">
      <c r="S4916" s="15"/>
      <c r="T4916" s="44"/>
    </row>
    <row r="4917" spans="19:20" ht="25.15" customHeight="1">
      <c r="S4917" s="15"/>
      <c r="T4917" s="44"/>
    </row>
    <row r="4918" spans="19:20" ht="25.15" customHeight="1">
      <c r="S4918" s="15"/>
      <c r="T4918" s="44"/>
    </row>
    <row r="4919" spans="19:20" ht="25.15" customHeight="1">
      <c r="S4919" s="15"/>
      <c r="T4919" s="44"/>
    </row>
    <row r="4920" spans="19:20" ht="25.15" customHeight="1">
      <c r="S4920" s="15"/>
      <c r="T4920" s="44"/>
    </row>
    <row r="4921" spans="19:20" ht="25.15" customHeight="1">
      <c r="S4921" s="15"/>
      <c r="T4921" s="44"/>
    </row>
    <row r="4922" spans="19:20" ht="25.15" customHeight="1">
      <c r="S4922" s="15"/>
      <c r="T4922" s="44"/>
    </row>
    <row r="4923" spans="19:20" ht="25.15" customHeight="1">
      <c r="S4923" s="15"/>
      <c r="T4923" s="44"/>
    </row>
    <row r="4924" spans="19:20" ht="25.15" customHeight="1">
      <c r="S4924" s="15"/>
      <c r="T4924" s="44"/>
    </row>
    <row r="4925" spans="19:20" ht="25.15" customHeight="1">
      <c r="S4925" s="15"/>
      <c r="T4925" s="44"/>
    </row>
    <row r="4926" spans="19:20" ht="25.15" customHeight="1">
      <c r="S4926" s="15"/>
      <c r="T4926" s="44"/>
    </row>
    <row r="4927" spans="19:20" ht="25.15" customHeight="1">
      <c r="S4927" s="15"/>
      <c r="T4927" s="44"/>
    </row>
    <row r="4928" spans="19:20" ht="25.15" customHeight="1">
      <c r="S4928" s="15"/>
      <c r="T4928" s="44"/>
    </row>
    <row r="4929" spans="19:20" ht="25.15" customHeight="1">
      <c r="S4929" s="15"/>
      <c r="T4929" s="44"/>
    </row>
    <row r="4930" spans="19:20" ht="25.15" customHeight="1">
      <c r="S4930" s="15"/>
      <c r="T4930" s="44"/>
    </row>
    <row r="4931" spans="19:20" ht="25.15" customHeight="1">
      <c r="S4931" s="15"/>
      <c r="T4931" s="44"/>
    </row>
    <row r="4932" spans="19:20" ht="25.15" customHeight="1">
      <c r="S4932" s="15"/>
      <c r="T4932" s="44"/>
    </row>
    <row r="4933" spans="19:20" ht="25.15" customHeight="1">
      <c r="S4933" s="15"/>
      <c r="T4933" s="44"/>
    </row>
    <row r="4934" spans="19:20" ht="25.15" customHeight="1">
      <c r="S4934" s="15"/>
      <c r="T4934" s="44"/>
    </row>
    <row r="4935" spans="19:20" ht="25.15" customHeight="1">
      <c r="S4935" s="15"/>
      <c r="T4935" s="44"/>
    </row>
    <row r="4936" spans="19:20" ht="25.15" customHeight="1">
      <c r="S4936" s="15"/>
      <c r="T4936" s="44"/>
    </row>
    <row r="4937" spans="19:20" ht="25.15" customHeight="1">
      <c r="S4937" s="15"/>
      <c r="T4937" s="44"/>
    </row>
    <row r="4938" spans="19:20" ht="25.15" customHeight="1">
      <c r="S4938" s="15"/>
      <c r="T4938" s="44"/>
    </row>
    <row r="4939" spans="19:20" ht="25.15" customHeight="1">
      <c r="S4939" s="15"/>
      <c r="T4939" s="44"/>
    </row>
    <row r="4940" spans="19:20" ht="25.15" customHeight="1">
      <c r="S4940" s="15"/>
      <c r="T4940" s="44"/>
    </row>
    <row r="4941" spans="19:20" ht="25.15" customHeight="1">
      <c r="S4941" s="15"/>
      <c r="T4941" s="44"/>
    </row>
    <row r="4942" spans="19:20" ht="25.15" customHeight="1">
      <c r="S4942" s="15"/>
      <c r="T4942" s="44"/>
    </row>
    <row r="4943" spans="19:20" ht="25.15" customHeight="1">
      <c r="S4943" s="15"/>
      <c r="T4943" s="44"/>
    </row>
    <row r="4944" spans="19:20" ht="25.15" customHeight="1">
      <c r="S4944" s="15"/>
      <c r="T4944" s="44"/>
    </row>
    <row r="4945" spans="19:20" ht="25.15" customHeight="1">
      <c r="S4945" s="15"/>
      <c r="T4945" s="44"/>
    </row>
    <row r="4946" spans="19:20" ht="25.15" customHeight="1">
      <c r="S4946" s="15"/>
      <c r="T4946" s="44"/>
    </row>
    <row r="4947" spans="19:20" ht="25.15" customHeight="1">
      <c r="S4947" s="15"/>
      <c r="T4947" s="44"/>
    </row>
    <row r="4948" spans="19:20" ht="25.15" customHeight="1">
      <c r="S4948" s="15"/>
      <c r="T4948" s="44"/>
    </row>
    <row r="4949" spans="19:20" ht="25.15" customHeight="1">
      <c r="S4949" s="15"/>
      <c r="T4949" s="44"/>
    </row>
    <row r="4950" spans="19:20" ht="25.15" customHeight="1">
      <c r="S4950" s="15"/>
      <c r="T4950" s="44"/>
    </row>
    <row r="4951" spans="19:20" ht="25.15" customHeight="1">
      <c r="S4951" s="15"/>
      <c r="T4951" s="44"/>
    </row>
    <row r="4952" spans="19:20" ht="25.15" customHeight="1">
      <c r="S4952" s="15"/>
      <c r="T4952" s="44"/>
    </row>
    <row r="4953" spans="19:20" ht="25.15" customHeight="1">
      <c r="S4953" s="15"/>
      <c r="T4953" s="44"/>
    </row>
    <row r="4954" spans="19:20" ht="25.15" customHeight="1">
      <c r="S4954" s="15"/>
      <c r="T4954" s="44"/>
    </row>
    <row r="4955" spans="19:20" ht="25.15" customHeight="1">
      <c r="S4955" s="15"/>
      <c r="T4955" s="44"/>
    </row>
    <row r="4956" spans="19:20" ht="25.15" customHeight="1">
      <c r="S4956" s="15"/>
      <c r="T4956" s="44"/>
    </row>
    <row r="4957" spans="19:20" ht="25.15" customHeight="1">
      <c r="S4957" s="15"/>
      <c r="T4957" s="44"/>
    </row>
    <row r="4958" spans="19:20" ht="25.15" customHeight="1">
      <c r="S4958" s="15"/>
      <c r="T4958" s="44"/>
    </row>
    <row r="4959" spans="19:20" ht="25.15" customHeight="1">
      <c r="S4959" s="15"/>
      <c r="T4959" s="44"/>
    </row>
    <row r="4960" spans="19:20" ht="25.15" customHeight="1">
      <c r="S4960" s="15"/>
      <c r="T4960" s="44"/>
    </row>
    <row r="4961" spans="19:20" ht="25.15" customHeight="1">
      <c r="S4961" s="15"/>
      <c r="T4961" s="44"/>
    </row>
    <row r="4962" spans="19:20" ht="25.15" customHeight="1">
      <c r="S4962" s="15"/>
      <c r="T4962" s="44"/>
    </row>
    <row r="4963" spans="19:20" ht="25.15" customHeight="1">
      <c r="S4963" s="15"/>
      <c r="T4963" s="44"/>
    </row>
    <row r="4964" spans="19:20" ht="25.15" customHeight="1">
      <c r="S4964" s="15"/>
      <c r="T4964" s="44"/>
    </row>
    <row r="4965" spans="19:20" ht="25.15" customHeight="1">
      <c r="S4965" s="15"/>
      <c r="T4965" s="44"/>
    </row>
    <row r="4966" spans="19:20" ht="25.15" customHeight="1">
      <c r="S4966" s="15"/>
      <c r="T4966" s="44"/>
    </row>
    <row r="4967" spans="19:20" ht="25.15" customHeight="1">
      <c r="S4967" s="15"/>
      <c r="T4967" s="44"/>
    </row>
    <row r="4968" spans="19:20" ht="25.15" customHeight="1">
      <c r="S4968" s="15"/>
      <c r="T4968" s="44"/>
    </row>
    <row r="4969" spans="19:20" ht="25.15" customHeight="1">
      <c r="S4969" s="15"/>
      <c r="T4969" s="44"/>
    </row>
    <row r="4970" spans="19:20" ht="25.15" customHeight="1">
      <c r="S4970" s="15"/>
      <c r="T4970" s="44"/>
    </row>
    <row r="4971" spans="19:20" ht="25.15" customHeight="1">
      <c r="S4971" s="15"/>
      <c r="T4971" s="44"/>
    </row>
    <row r="4972" spans="19:20" ht="25.15" customHeight="1">
      <c r="S4972" s="15"/>
      <c r="T4972" s="44"/>
    </row>
    <row r="4973" spans="19:20" ht="25.15" customHeight="1">
      <c r="S4973" s="15"/>
      <c r="T4973" s="44"/>
    </row>
    <row r="4974" spans="19:20" ht="25.15" customHeight="1">
      <c r="S4974" s="15"/>
      <c r="T4974" s="44"/>
    </row>
    <row r="4975" spans="19:20" ht="25.15" customHeight="1">
      <c r="S4975" s="15"/>
      <c r="T4975" s="44"/>
    </row>
    <row r="4976" spans="19:20" ht="25.15" customHeight="1">
      <c r="S4976" s="15"/>
      <c r="T4976" s="44"/>
    </row>
    <row r="4977" spans="19:20" ht="25.15" customHeight="1">
      <c r="S4977" s="15"/>
      <c r="T4977" s="44"/>
    </row>
    <row r="4978" spans="19:20" ht="25.15" customHeight="1">
      <c r="S4978" s="15"/>
      <c r="T4978" s="44"/>
    </row>
    <row r="4979" spans="19:20" ht="25.15" customHeight="1">
      <c r="S4979" s="15"/>
      <c r="T4979" s="44"/>
    </row>
    <row r="4980" spans="19:20" ht="25.15" customHeight="1">
      <c r="S4980" s="15"/>
      <c r="T4980" s="44"/>
    </row>
    <row r="4981" spans="19:20" ht="25.15" customHeight="1">
      <c r="S4981" s="15"/>
      <c r="T4981" s="44"/>
    </row>
    <row r="4982" spans="19:20" ht="25.15" customHeight="1">
      <c r="S4982" s="15"/>
      <c r="T4982" s="44"/>
    </row>
    <row r="4983" spans="19:20" ht="25.15" customHeight="1">
      <c r="S4983" s="15"/>
      <c r="T4983" s="44"/>
    </row>
    <row r="4984" spans="19:20" ht="25.15" customHeight="1">
      <c r="S4984" s="15"/>
      <c r="T4984" s="44"/>
    </row>
    <row r="4985" spans="19:20" ht="25.15" customHeight="1">
      <c r="S4985" s="15"/>
      <c r="T4985" s="44"/>
    </row>
    <row r="4986" spans="19:20" ht="25.15" customHeight="1">
      <c r="S4986" s="15"/>
      <c r="T4986" s="44"/>
    </row>
    <row r="4987" spans="19:20" ht="25.15" customHeight="1">
      <c r="S4987" s="15"/>
      <c r="T4987" s="44"/>
    </row>
    <row r="4988" spans="19:20" ht="25.15" customHeight="1">
      <c r="S4988" s="15"/>
      <c r="T4988" s="44"/>
    </row>
    <row r="4989" spans="19:20" ht="25.15" customHeight="1">
      <c r="S4989" s="15"/>
      <c r="T4989" s="44"/>
    </row>
    <row r="4990" spans="19:20" ht="25.15" customHeight="1">
      <c r="S4990" s="15"/>
      <c r="T4990" s="44"/>
    </row>
    <row r="4991" spans="19:20" ht="25.15" customHeight="1">
      <c r="S4991" s="15"/>
      <c r="T4991" s="44"/>
    </row>
    <row r="4992" spans="19:20" ht="25.15" customHeight="1">
      <c r="S4992" s="15"/>
      <c r="T4992" s="44"/>
    </row>
    <row r="4993" spans="19:20" ht="25.15" customHeight="1">
      <c r="S4993" s="15"/>
      <c r="T4993" s="44"/>
    </row>
    <row r="4994" spans="19:20" ht="25.15" customHeight="1">
      <c r="S4994" s="15"/>
      <c r="T4994" s="44"/>
    </row>
    <row r="4995" spans="19:20" ht="25.15" customHeight="1">
      <c r="S4995" s="15"/>
      <c r="T4995" s="44"/>
    </row>
    <row r="4996" spans="19:20" ht="25.15" customHeight="1">
      <c r="S4996" s="15"/>
      <c r="T4996" s="44"/>
    </row>
    <row r="4997" spans="19:20" ht="25.15" customHeight="1">
      <c r="S4997" s="15"/>
      <c r="T4997" s="44"/>
    </row>
    <row r="4998" spans="19:20" ht="25.15" customHeight="1">
      <c r="S4998" s="15"/>
      <c r="T4998" s="44"/>
    </row>
    <row r="4999" spans="19:20" ht="25.15" customHeight="1">
      <c r="S4999" s="15"/>
      <c r="T4999" s="44"/>
    </row>
    <row r="5000" spans="19:20" ht="25.15" customHeight="1">
      <c r="S5000" s="15"/>
      <c r="T5000" s="44"/>
    </row>
    <row r="5001" spans="19:20" ht="25.15" customHeight="1">
      <c r="S5001" s="15"/>
      <c r="T5001" s="44"/>
    </row>
    <row r="5002" spans="19:20" ht="25.15" customHeight="1">
      <c r="S5002" s="15"/>
      <c r="T5002" s="44"/>
    </row>
    <row r="5003" spans="19:20" ht="25.15" customHeight="1">
      <c r="S5003" s="15"/>
      <c r="T5003" s="44"/>
    </row>
    <row r="5004" spans="19:20" ht="25.15" customHeight="1">
      <c r="S5004" s="15"/>
      <c r="T5004" s="44"/>
    </row>
    <row r="5005" spans="19:20" ht="25.15" customHeight="1">
      <c r="S5005" s="15"/>
      <c r="T5005" s="44"/>
    </row>
    <row r="5006" spans="19:20" ht="25.15" customHeight="1">
      <c r="S5006" s="15"/>
      <c r="T5006" s="44"/>
    </row>
    <row r="5007" spans="19:20" ht="25.15" customHeight="1">
      <c r="S5007" s="15"/>
      <c r="T5007" s="44"/>
    </row>
    <row r="5008" spans="19:20" ht="25.15" customHeight="1">
      <c r="S5008" s="15"/>
      <c r="T5008" s="44"/>
    </row>
    <row r="5009" spans="19:20" ht="25.15" customHeight="1">
      <c r="S5009" s="15"/>
      <c r="T5009" s="44"/>
    </row>
    <row r="5010" spans="19:20" ht="25.15" customHeight="1">
      <c r="S5010" s="15"/>
      <c r="T5010" s="44"/>
    </row>
    <row r="5011" spans="19:20" ht="25.15" customHeight="1">
      <c r="S5011" s="15"/>
      <c r="T5011" s="44"/>
    </row>
    <row r="5012" spans="19:20" ht="25.15" customHeight="1">
      <c r="S5012" s="15"/>
      <c r="T5012" s="44"/>
    </row>
    <row r="5013" spans="19:20" ht="25.15" customHeight="1">
      <c r="S5013" s="15"/>
      <c r="T5013" s="44"/>
    </row>
    <row r="5014" spans="19:20" ht="25.15" customHeight="1">
      <c r="S5014" s="15"/>
      <c r="T5014" s="44"/>
    </row>
    <row r="5015" spans="19:20" ht="25.15" customHeight="1">
      <c r="S5015" s="15"/>
      <c r="T5015" s="44"/>
    </row>
    <row r="5016" spans="19:20" ht="25.15" customHeight="1">
      <c r="S5016" s="15"/>
      <c r="T5016" s="44"/>
    </row>
    <row r="5017" spans="19:20" ht="25.15" customHeight="1">
      <c r="S5017" s="15"/>
      <c r="T5017" s="44"/>
    </row>
    <row r="5018" spans="19:20" ht="25.15" customHeight="1">
      <c r="S5018" s="15"/>
      <c r="T5018" s="44"/>
    </row>
    <row r="5019" spans="19:20" ht="25.15" customHeight="1">
      <c r="S5019" s="15"/>
      <c r="T5019" s="44"/>
    </row>
    <row r="5020" spans="19:20" ht="25.15" customHeight="1">
      <c r="S5020" s="15"/>
      <c r="T5020" s="44"/>
    </row>
    <row r="5021" spans="19:20" ht="25.15" customHeight="1">
      <c r="S5021" s="15"/>
      <c r="T5021" s="44"/>
    </row>
    <row r="5022" spans="19:20" ht="25.15" customHeight="1">
      <c r="S5022" s="15"/>
      <c r="T5022" s="44"/>
    </row>
    <row r="5023" spans="19:20" ht="25.15" customHeight="1">
      <c r="S5023" s="15"/>
      <c r="T5023" s="44"/>
    </row>
    <row r="5024" spans="19:20" ht="25.15" customHeight="1">
      <c r="S5024" s="15"/>
      <c r="T5024" s="44"/>
    </row>
    <row r="5025" spans="19:20" ht="25.15" customHeight="1">
      <c r="S5025" s="15"/>
      <c r="T5025" s="44"/>
    </row>
    <row r="5026" spans="19:20" ht="25.15" customHeight="1">
      <c r="S5026" s="15"/>
      <c r="T5026" s="44"/>
    </row>
    <row r="5027" spans="19:20" ht="25.15" customHeight="1">
      <c r="S5027" s="15"/>
      <c r="T5027" s="44"/>
    </row>
    <row r="5028" spans="19:20" ht="25.15" customHeight="1">
      <c r="S5028" s="15"/>
      <c r="T5028" s="44"/>
    </row>
    <row r="5029" spans="19:20" ht="25.15" customHeight="1">
      <c r="S5029" s="15"/>
      <c r="T5029" s="44"/>
    </row>
    <row r="5030" spans="19:20" ht="25.15" customHeight="1">
      <c r="S5030" s="15"/>
      <c r="T5030" s="44"/>
    </row>
    <row r="5031" spans="19:20" ht="25.15" customHeight="1">
      <c r="S5031" s="15"/>
      <c r="T5031" s="44"/>
    </row>
    <row r="5032" spans="19:20" ht="25.15" customHeight="1">
      <c r="S5032" s="15"/>
      <c r="T5032" s="44"/>
    </row>
    <row r="5033" spans="19:20" ht="25.15" customHeight="1">
      <c r="S5033" s="15"/>
      <c r="T5033" s="44"/>
    </row>
    <row r="5034" spans="19:20" ht="25.15" customHeight="1">
      <c r="S5034" s="15"/>
      <c r="T5034" s="44"/>
    </row>
    <row r="5035" spans="19:20" ht="25.15" customHeight="1">
      <c r="S5035" s="15"/>
      <c r="T5035" s="44"/>
    </row>
    <row r="5036" spans="19:20" ht="25.15" customHeight="1">
      <c r="S5036" s="15"/>
      <c r="T5036" s="44"/>
    </row>
    <row r="5037" spans="19:20" ht="25.15" customHeight="1">
      <c r="S5037" s="15"/>
      <c r="T5037" s="44"/>
    </row>
    <row r="5038" spans="19:20" ht="25.15" customHeight="1">
      <c r="S5038" s="15"/>
      <c r="T5038" s="44"/>
    </row>
    <row r="5039" spans="19:20" ht="25.15" customHeight="1">
      <c r="S5039" s="15"/>
      <c r="T5039" s="44"/>
    </row>
    <row r="5040" spans="19:20" ht="25.15" customHeight="1">
      <c r="S5040" s="15"/>
      <c r="T5040" s="44"/>
    </row>
    <row r="5041" spans="19:20" ht="25.15" customHeight="1">
      <c r="S5041" s="15"/>
      <c r="T5041" s="44"/>
    </row>
    <row r="5042" spans="19:20" ht="25.15" customHeight="1">
      <c r="S5042" s="15"/>
      <c r="T5042" s="44"/>
    </row>
    <row r="5043" spans="19:20" ht="25.15" customHeight="1">
      <c r="S5043" s="15"/>
      <c r="T5043" s="44"/>
    </row>
    <row r="5044" spans="19:20" ht="25.15" customHeight="1">
      <c r="S5044" s="15"/>
      <c r="T5044" s="44"/>
    </row>
    <row r="5045" spans="19:20" ht="25.15" customHeight="1">
      <c r="S5045" s="15"/>
      <c r="T5045" s="44"/>
    </row>
    <row r="5046" spans="19:20" ht="25.15" customHeight="1">
      <c r="S5046" s="15"/>
      <c r="T5046" s="44"/>
    </row>
    <row r="5047" spans="19:20" ht="25.15" customHeight="1">
      <c r="S5047" s="15"/>
      <c r="T5047" s="44"/>
    </row>
    <row r="5048" spans="19:20" ht="25.15" customHeight="1">
      <c r="S5048" s="15"/>
      <c r="T5048" s="44"/>
    </row>
    <row r="5049" spans="19:20" ht="25.15" customHeight="1">
      <c r="S5049" s="15"/>
      <c r="T5049" s="44"/>
    </row>
    <row r="5050" spans="19:20" ht="25.15" customHeight="1">
      <c r="S5050" s="15"/>
      <c r="T5050" s="44"/>
    </row>
    <row r="5051" spans="19:20" ht="25.15" customHeight="1">
      <c r="S5051" s="15"/>
      <c r="T5051" s="44"/>
    </row>
    <row r="5052" spans="19:20" ht="25.15" customHeight="1">
      <c r="S5052" s="15"/>
      <c r="T5052" s="44"/>
    </row>
    <row r="5053" spans="19:20" ht="25.15" customHeight="1">
      <c r="S5053" s="15"/>
      <c r="T5053" s="44"/>
    </row>
    <row r="5054" spans="19:20" ht="25.15" customHeight="1">
      <c r="S5054" s="15"/>
      <c r="T5054" s="44"/>
    </row>
    <row r="5055" spans="19:20" ht="25.15" customHeight="1">
      <c r="S5055" s="15"/>
      <c r="T5055" s="44"/>
    </row>
    <row r="5056" spans="19:20" ht="25.15" customHeight="1">
      <c r="S5056" s="15"/>
      <c r="T5056" s="44"/>
    </row>
    <row r="5057" spans="19:20" ht="25.15" customHeight="1">
      <c r="S5057" s="15"/>
      <c r="T5057" s="44"/>
    </row>
    <row r="5058" spans="19:20" ht="25.15" customHeight="1">
      <c r="S5058" s="15"/>
      <c r="T5058" s="44"/>
    </row>
    <row r="5059" spans="19:20" ht="25.15" customHeight="1">
      <c r="S5059" s="15"/>
      <c r="T5059" s="44"/>
    </row>
    <row r="5060" spans="19:20" ht="25.15" customHeight="1">
      <c r="S5060" s="15"/>
      <c r="T5060" s="44"/>
    </row>
    <row r="5061" spans="19:20" ht="25.15" customHeight="1">
      <c r="S5061" s="15"/>
      <c r="T5061" s="44"/>
    </row>
    <row r="5062" spans="19:20" ht="25.15" customHeight="1">
      <c r="S5062" s="15"/>
      <c r="T5062" s="44"/>
    </row>
    <row r="5063" spans="19:20" ht="25.15" customHeight="1">
      <c r="S5063" s="15"/>
      <c r="T5063" s="44"/>
    </row>
    <row r="5064" spans="19:20" ht="25.15" customHeight="1">
      <c r="S5064" s="15"/>
      <c r="T5064" s="44"/>
    </row>
    <row r="5065" spans="19:20" ht="25.15" customHeight="1">
      <c r="S5065" s="15"/>
      <c r="T5065" s="44"/>
    </row>
    <row r="5066" spans="19:20" ht="25.15" customHeight="1">
      <c r="S5066" s="15"/>
      <c r="T5066" s="44"/>
    </row>
    <row r="5067" spans="19:20" ht="25.15" customHeight="1">
      <c r="S5067" s="15"/>
      <c r="T5067" s="44"/>
    </row>
    <row r="5068" spans="19:20" ht="25.15" customHeight="1">
      <c r="S5068" s="15"/>
      <c r="T5068" s="44"/>
    </row>
    <row r="5069" spans="19:20" ht="25.15" customHeight="1">
      <c r="S5069" s="15"/>
      <c r="T5069" s="44"/>
    </row>
    <row r="5070" spans="19:20" ht="25.15" customHeight="1">
      <c r="S5070" s="15"/>
      <c r="T5070" s="44"/>
    </row>
    <row r="5071" spans="19:20" ht="25.15" customHeight="1">
      <c r="S5071" s="15"/>
      <c r="T5071" s="44"/>
    </row>
    <row r="5072" spans="19:20" ht="25.15" customHeight="1">
      <c r="S5072" s="15"/>
      <c r="T5072" s="44"/>
    </row>
    <row r="5073" spans="19:20" ht="25.15" customHeight="1">
      <c r="S5073" s="15"/>
      <c r="T5073" s="44"/>
    </row>
    <row r="5074" spans="19:20" ht="25.15" customHeight="1">
      <c r="S5074" s="15"/>
      <c r="T5074" s="44"/>
    </row>
    <row r="5075" spans="19:20" ht="25.15" customHeight="1">
      <c r="S5075" s="15"/>
      <c r="T5075" s="44"/>
    </row>
    <row r="5076" spans="19:20" ht="25.15" customHeight="1">
      <c r="S5076" s="15"/>
      <c r="T5076" s="44"/>
    </row>
    <row r="5077" spans="19:20" ht="25.15" customHeight="1">
      <c r="S5077" s="15"/>
      <c r="T5077" s="44"/>
    </row>
    <row r="5078" spans="19:20" ht="25.15" customHeight="1">
      <c r="S5078" s="15"/>
      <c r="T5078" s="44"/>
    </row>
    <row r="5079" spans="19:20" ht="25.15" customHeight="1">
      <c r="S5079" s="15"/>
      <c r="T5079" s="44"/>
    </row>
    <row r="5080" spans="19:20" ht="25.15" customHeight="1">
      <c r="S5080" s="15"/>
      <c r="T5080" s="44"/>
    </row>
    <row r="5081" spans="19:20" ht="25.15" customHeight="1">
      <c r="S5081" s="15"/>
      <c r="T5081" s="44"/>
    </row>
    <row r="5082" spans="19:20" ht="25.15" customHeight="1">
      <c r="S5082" s="15"/>
      <c r="T5082" s="44"/>
    </row>
    <row r="5083" spans="19:20" ht="25.15" customHeight="1">
      <c r="S5083" s="15"/>
      <c r="T5083" s="44"/>
    </row>
    <row r="5084" spans="19:20" ht="25.15" customHeight="1">
      <c r="S5084" s="15"/>
      <c r="T5084" s="44"/>
    </row>
    <row r="5085" spans="19:20" ht="25.15" customHeight="1">
      <c r="S5085" s="15"/>
      <c r="T5085" s="44"/>
    </row>
    <row r="5086" spans="19:20" ht="25.15" customHeight="1">
      <c r="S5086" s="15"/>
      <c r="T5086" s="44"/>
    </row>
    <row r="5087" spans="19:20" ht="25.15" customHeight="1">
      <c r="S5087" s="15"/>
      <c r="T5087" s="44"/>
    </row>
    <row r="5088" spans="19:20" ht="25.15" customHeight="1">
      <c r="S5088" s="15"/>
      <c r="T5088" s="44"/>
    </row>
    <row r="5089" spans="19:20" ht="25.15" customHeight="1">
      <c r="S5089" s="15"/>
      <c r="T5089" s="44"/>
    </row>
    <row r="5090" spans="19:20" ht="25.15" customHeight="1">
      <c r="S5090" s="15"/>
      <c r="T5090" s="44"/>
    </row>
    <row r="5091" spans="19:20" ht="25.15" customHeight="1">
      <c r="S5091" s="15"/>
      <c r="T5091" s="44"/>
    </row>
    <row r="5092" spans="19:20" ht="25.15" customHeight="1">
      <c r="S5092" s="15"/>
      <c r="T5092" s="44"/>
    </row>
    <row r="5093" spans="19:20" ht="25.15" customHeight="1">
      <c r="S5093" s="15"/>
      <c r="T5093" s="44"/>
    </row>
    <row r="5094" spans="19:20" ht="25.15" customHeight="1">
      <c r="S5094" s="15"/>
      <c r="T5094" s="44"/>
    </row>
    <row r="5095" spans="19:20" ht="25.15" customHeight="1">
      <c r="S5095" s="15"/>
      <c r="T5095" s="44"/>
    </row>
    <row r="5096" spans="19:20" ht="25.15" customHeight="1">
      <c r="S5096" s="15"/>
      <c r="T5096" s="44"/>
    </row>
    <row r="5097" spans="19:20" ht="25.15" customHeight="1">
      <c r="S5097" s="15"/>
      <c r="T5097" s="44"/>
    </row>
    <row r="5098" spans="19:20" ht="25.15" customHeight="1">
      <c r="S5098" s="15"/>
      <c r="T5098" s="44"/>
    </row>
    <row r="5099" spans="19:20" ht="25.15" customHeight="1">
      <c r="S5099" s="15"/>
      <c r="T5099" s="44"/>
    </row>
    <row r="5100" spans="19:20" ht="25.15" customHeight="1">
      <c r="S5100" s="15"/>
      <c r="T5100" s="44"/>
    </row>
    <row r="5101" spans="19:20" ht="25.15" customHeight="1">
      <c r="S5101" s="15"/>
      <c r="T5101" s="44"/>
    </row>
    <row r="5102" spans="19:20" ht="25.15" customHeight="1">
      <c r="S5102" s="15"/>
      <c r="T5102" s="44"/>
    </row>
    <row r="5103" spans="19:20" ht="25.15" customHeight="1">
      <c r="S5103" s="15"/>
      <c r="T5103" s="44"/>
    </row>
    <row r="5104" spans="19:20" ht="25.15" customHeight="1">
      <c r="S5104" s="15"/>
      <c r="T5104" s="44"/>
    </row>
    <row r="5105" spans="19:20" ht="25.15" customHeight="1">
      <c r="S5105" s="15"/>
      <c r="T5105" s="44"/>
    </row>
    <row r="5106" spans="19:20" ht="25.15" customHeight="1">
      <c r="S5106" s="15"/>
      <c r="T5106" s="44"/>
    </row>
    <row r="5107" spans="19:20" ht="25.15" customHeight="1">
      <c r="S5107" s="15"/>
      <c r="T5107" s="44"/>
    </row>
    <row r="5108" spans="19:20" ht="25.15" customHeight="1">
      <c r="S5108" s="15"/>
      <c r="T5108" s="44"/>
    </row>
    <row r="5109" spans="19:20" ht="25.15" customHeight="1">
      <c r="S5109" s="15"/>
      <c r="T5109" s="44"/>
    </row>
    <row r="5110" spans="19:20" ht="25.15" customHeight="1">
      <c r="S5110" s="15"/>
      <c r="T5110" s="44"/>
    </row>
    <row r="5111" spans="19:20" ht="25.15" customHeight="1">
      <c r="S5111" s="15"/>
      <c r="T5111" s="44"/>
    </row>
    <row r="5112" spans="19:20" ht="25.15" customHeight="1">
      <c r="S5112" s="15"/>
      <c r="T5112" s="44"/>
    </row>
    <row r="5113" spans="19:20" ht="25.15" customHeight="1">
      <c r="S5113" s="15"/>
      <c r="T5113" s="44"/>
    </row>
    <row r="5114" spans="19:20" ht="25.15" customHeight="1">
      <c r="S5114" s="15"/>
      <c r="T5114" s="44"/>
    </row>
    <row r="5115" spans="19:20" ht="25.15" customHeight="1">
      <c r="S5115" s="15"/>
      <c r="T5115" s="44"/>
    </row>
    <row r="5116" spans="19:20" ht="25.15" customHeight="1">
      <c r="S5116" s="15"/>
      <c r="T5116" s="44"/>
    </row>
    <row r="5117" spans="19:20" ht="25.15" customHeight="1">
      <c r="S5117" s="15"/>
      <c r="T5117" s="44"/>
    </row>
    <row r="5118" spans="19:20" ht="25.15" customHeight="1">
      <c r="S5118" s="15"/>
      <c r="T5118" s="44"/>
    </row>
    <row r="5119" spans="19:20" ht="25.15" customHeight="1">
      <c r="S5119" s="15"/>
      <c r="T5119" s="44"/>
    </row>
    <row r="5120" spans="19:20" ht="25.15" customHeight="1">
      <c r="S5120" s="15"/>
      <c r="T5120" s="44"/>
    </row>
    <row r="5121" spans="19:20" ht="25.15" customHeight="1">
      <c r="S5121" s="15"/>
      <c r="T5121" s="44"/>
    </row>
    <row r="5122" spans="19:20" ht="25.15" customHeight="1">
      <c r="S5122" s="15"/>
      <c r="T5122" s="44"/>
    </row>
    <row r="5123" spans="19:20" ht="25.15" customHeight="1">
      <c r="S5123" s="15"/>
      <c r="T5123" s="44"/>
    </row>
    <row r="5124" spans="19:20" ht="25.15" customHeight="1">
      <c r="S5124" s="15"/>
      <c r="T5124" s="44"/>
    </row>
    <row r="5125" spans="19:20" ht="25.15" customHeight="1">
      <c r="S5125" s="15"/>
      <c r="T5125" s="44"/>
    </row>
    <row r="5126" spans="19:20" ht="25.15" customHeight="1">
      <c r="S5126" s="15"/>
      <c r="T5126" s="44"/>
    </row>
    <row r="5127" spans="19:20" ht="25.15" customHeight="1">
      <c r="S5127" s="15"/>
      <c r="T5127" s="44"/>
    </row>
    <row r="5128" spans="19:20" ht="25.15" customHeight="1">
      <c r="S5128" s="15"/>
      <c r="T5128" s="44"/>
    </row>
    <row r="5129" spans="19:20" ht="25.15" customHeight="1">
      <c r="S5129" s="15"/>
      <c r="T5129" s="44"/>
    </row>
    <row r="5130" spans="19:20" ht="25.15" customHeight="1">
      <c r="S5130" s="15"/>
      <c r="T5130" s="44"/>
    </row>
    <row r="5131" spans="19:20" ht="25.15" customHeight="1">
      <c r="S5131" s="15"/>
      <c r="T5131" s="44"/>
    </row>
    <row r="5132" spans="19:20" ht="25.15" customHeight="1">
      <c r="S5132" s="15"/>
      <c r="T5132" s="44"/>
    </row>
    <row r="5133" spans="19:20" ht="25.15" customHeight="1">
      <c r="S5133" s="15"/>
      <c r="T5133" s="44"/>
    </row>
    <row r="5134" spans="19:20" ht="25.15" customHeight="1">
      <c r="S5134" s="15"/>
      <c r="T5134" s="44"/>
    </row>
    <row r="5135" spans="19:20" ht="25.15" customHeight="1">
      <c r="S5135" s="15"/>
      <c r="T5135" s="44"/>
    </row>
    <row r="5136" spans="19:20" ht="25.15" customHeight="1">
      <c r="S5136" s="15"/>
      <c r="T5136" s="44"/>
    </row>
    <row r="5137" spans="19:20" ht="25.15" customHeight="1">
      <c r="S5137" s="15"/>
      <c r="T5137" s="44"/>
    </row>
    <row r="5138" spans="19:20" ht="25.15" customHeight="1">
      <c r="S5138" s="15"/>
      <c r="T5138" s="44"/>
    </row>
    <row r="5139" spans="19:20" ht="25.15" customHeight="1">
      <c r="S5139" s="15"/>
      <c r="T5139" s="44"/>
    </row>
    <row r="5140" spans="19:20" ht="25.15" customHeight="1">
      <c r="S5140" s="15"/>
      <c r="T5140" s="44"/>
    </row>
    <row r="5141" spans="19:20" ht="25.15" customHeight="1">
      <c r="S5141" s="15"/>
      <c r="T5141" s="44"/>
    </row>
    <row r="5142" spans="19:20" ht="25.15" customHeight="1">
      <c r="S5142" s="15"/>
      <c r="T5142" s="44"/>
    </row>
    <row r="5143" spans="19:20" ht="25.15" customHeight="1">
      <c r="S5143" s="15"/>
      <c r="T5143" s="44"/>
    </row>
    <row r="5144" spans="19:20" ht="25.15" customHeight="1">
      <c r="S5144" s="15"/>
      <c r="T5144" s="44"/>
    </row>
    <row r="5145" spans="19:20" ht="25.15" customHeight="1">
      <c r="S5145" s="15"/>
      <c r="T5145" s="44"/>
    </row>
    <row r="5146" spans="19:20" ht="25.15" customHeight="1">
      <c r="S5146" s="15"/>
      <c r="T5146" s="44"/>
    </row>
    <row r="5147" spans="19:20" ht="25.15" customHeight="1">
      <c r="S5147" s="15"/>
      <c r="T5147" s="44"/>
    </row>
    <row r="5148" spans="19:20" ht="25.15" customHeight="1">
      <c r="S5148" s="15"/>
      <c r="T5148" s="44"/>
    </row>
    <row r="5149" spans="19:20" ht="25.15" customHeight="1">
      <c r="S5149" s="15"/>
      <c r="T5149" s="44"/>
    </row>
    <row r="5150" spans="19:20" ht="25.15" customHeight="1">
      <c r="S5150" s="15"/>
      <c r="T5150" s="44"/>
    </row>
    <row r="5151" spans="19:20" ht="25.15" customHeight="1">
      <c r="S5151" s="15"/>
      <c r="T5151" s="44"/>
    </row>
    <row r="5152" spans="19:20" ht="25.15" customHeight="1">
      <c r="S5152" s="15"/>
      <c r="T5152" s="44"/>
    </row>
    <row r="5153" spans="19:20" ht="25.15" customHeight="1">
      <c r="S5153" s="15"/>
      <c r="T5153" s="44"/>
    </row>
    <row r="5154" spans="19:20" ht="25.15" customHeight="1">
      <c r="S5154" s="15"/>
      <c r="T5154" s="44"/>
    </row>
    <row r="5155" spans="19:20" ht="25.15" customHeight="1">
      <c r="S5155" s="15"/>
      <c r="T5155" s="44"/>
    </row>
    <row r="5156" spans="19:20" ht="25.15" customHeight="1">
      <c r="S5156" s="15"/>
      <c r="T5156" s="44"/>
    </row>
    <row r="5157" spans="19:20" ht="25.15" customHeight="1">
      <c r="S5157" s="15"/>
      <c r="T5157" s="44"/>
    </row>
    <row r="5158" spans="19:20" ht="25.15" customHeight="1">
      <c r="S5158" s="15"/>
      <c r="T5158" s="44"/>
    </row>
    <row r="5159" spans="19:20" ht="25.15" customHeight="1">
      <c r="S5159" s="15"/>
      <c r="T5159" s="44"/>
    </row>
    <row r="5160" spans="19:20" ht="25.15" customHeight="1">
      <c r="S5160" s="15"/>
      <c r="T5160" s="44"/>
    </row>
    <row r="5161" spans="19:20" ht="25.15" customHeight="1">
      <c r="S5161" s="15"/>
      <c r="T5161" s="44"/>
    </row>
    <row r="5162" spans="19:20" ht="25.15" customHeight="1">
      <c r="S5162" s="15"/>
      <c r="T5162" s="44"/>
    </row>
    <row r="5163" spans="19:20" ht="25.15" customHeight="1">
      <c r="S5163" s="15"/>
      <c r="T5163" s="44"/>
    </row>
    <row r="5164" spans="19:20" ht="25.15" customHeight="1">
      <c r="S5164" s="15"/>
      <c r="T5164" s="44"/>
    </row>
    <row r="5165" spans="19:20" ht="25.15" customHeight="1">
      <c r="S5165" s="15"/>
      <c r="T5165" s="44"/>
    </row>
    <row r="5166" spans="19:20" ht="25.15" customHeight="1">
      <c r="S5166" s="15"/>
      <c r="T5166" s="44"/>
    </row>
    <row r="5167" spans="19:20" ht="25.15" customHeight="1">
      <c r="S5167" s="15"/>
      <c r="T5167" s="44"/>
    </row>
    <row r="5168" spans="19:20" ht="25.15" customHeight="1">
      <c r="S5168" s="15"/>
      <c r="T5168" s="44"/>
    </row>
    <row r="5169" spans="19:20" ht="25.15" customHeight="1">
      <c r="S5169" s="15"/>
      <c r="T5169" s="44"/>
    </row>
    <row r="5170" spans="19:20" ht="25.15" customHeight="1">
      <c r="S5170" s="15"/>
      <c r="T5170" s="44"/>
    </row>
    <row r="5171" spans="19:20" ht="25.15" customHeight="1">
      <c r="S5171" s="15"/>
      <c r="T5171" s="44"/>
    </row>
    <row r="5172" spans="19:20" ht="25.15" customHeight="1">
      <c r="S5172" s="15"/>
      <c r="T5172" s="44"/>
    </row>
    <row r="5173" spans="19:20" ht="25.15" customHeight="1">
      <c r="S5173" s="15"/>
      <c r="T5173" s="44"/>
    </row>
    <row r="5174" spans="19:20" ht="25.15" customHeight="1">
      <c r="S5174" s="15"/>
      <c r="T5174" s="44"/>
    </row>
    <row r="5175" spans="19:20" ht="25.15" customHeight="1">
      <c r="S5175" s="15"/>
      <c r="T5175" s="44"/>
    </row>
    <row r="5176" spans="19:20" ht="25.15" customHeight="1">
      <c r="S5176" s="15"/>
      <c r="T5176" s="44"/>
    </row>
    <row r="5177" spans="19:20" ht="25.15" customHeight="1">
      <c r="S5177" s="15"/>
      <c r="T5177" s="44"/>
    </row>
    <row r="5178" spans="19:20" ht="25.15" customHeight="1">
      <c r="S5178" s="15"/>
      <c r="T5178" s="44"/>
    </row>
    <row r="5179" spans="19:20" ht="25.15" customHeight="1">
      <c r="S5179" s="15"/>
      <c r="T5179" s="44"/>
    </row>
    <row r="5180" spans="19:20" ht="25.15" customHeight="1">
      <c r="S5180" s="15"/>
      <c r="T5180" s="44"/>
    </row>
    <row r="5181" spans="19:20" ht="25.15" customHeight="1">
      <c r="S5181" s="15"/>
      <c r="T5181" s="44"/>
    </row>
    <row r="5182" spans="19:20" ht="25.15" customHeight="1">
      <c r="S5182" s="15"/>
      <c r="T5182" s="44"/>
    </row>
    <row r="5183" spans="19:20" ht="25.15" customHeight="1">
      <c r="S5183" s="15"/>
      <c r="T5183" s="44"/>
    </row>
    <row r="5184" spans="19:20" ht="25.15" customHeight="1">
      <c r="S5184" s="15"/>
      <c r="T5184" s="44"/>
    </row>
    <row r="5185" spans="19:20" ht="25.15" customHeight="1">
      <c r="S5185" s="15"/>
      <c r="T5185" s="44"/>
    </row>
    <row r="5186" spans="19:20" ht="25.15" customHeight="1">
      <c r="S5186" s="15"/>
      <c r="T5186" s="44"/>
    </row>
    <row r="5187" spans="19:20" ht="25.15" customHeight="1">
      <c r="S5187" s="15"/>
      <c r="T5187" s="44"/>
    </row>
    <row r="5188" spans="19:20" ht="25.15" customHeight="1">
      <c r="S5188" s="15"/>
      <c r="T5188" s="44"/>
    </row>
    <row r="5189" spans="19:20" ht="25.15" customHeight="1">
      <c r="S5189" s="15"/>
      <c r="T5189" s="44"/>
    </row>
    <row r="5190" spans="19:20" ht="25.15" customHeight="1">
      <c r="S5190" s="15"/>
      <c r="T5190" s="44"/>
    </row>
    <row r="5191" spans="19:20" ht="25.15" customHeight="1">
      <c r="S5191" s="15"/>
      <c r="T5191" s="44"/>
    </row>
    <row r="5192" spans="19:20" ht="25.15" customHeight="1">
      <c r="S5192" s="15"/>
      <c r="T5192" s="44"/>
    </row>
    <row r="5193" spans="19:20" ht="25.15" customHeight="1">
      <c r="S5193" s="15"/>
      <c r="T5193" s="44"/>
    </row>
    <row r="5194" spans="19:20" ht="25.15" customHeight="1">
      <c r="S5194" s="15"/>
      <c r="T5194" s="44"/>
    </row>
    <row r="5195" spans="19:20" ht="25.15" customHeight="1">
      <c r="S5195" s="15"/>
      <c r="T5195" s="44"/>
    </row>
    <row r="5196" spans="19:20" ht="25.15" customHeight="1">
      <c r="S5196" s="15"/>
      <c r="T5196" s="44"/>
    </row>
    <row r="5197" spans="19:20" ht="25.15" customHeight="1">
      <c r="S5197" s="15"/>
      <c r="T5197" s="44"/>
    </row>
    <row r="5198" spans="19:20" ht="25.15" customHeight="1">
      <c r="S5198" s="15"/>
      <c r="T5198" s="44"/>
    </row>
    <row r="5199" spans="19:20" ht="25.15" customHeight="1">
      <c r="S5199" s="15"/>
      <c r="T5199" s="44"/>
    </row>
    <row r="5200" spans="19:20" ht="25.15" customHeight="1">
      <c r="S5200" s="15"/>
      <c r="T5200" s="44"/>
    </row>
    <row r="5201" spans="19:20" ht="25.15" customHeight="1">
      <c r="S5201" s="15"/>
      <c r="T5201" s="44"/>
    </row>
    <row r="5202" spans="19:20" ht="25.15" customHeight="1">
      <c r="S5202" s="15"/>
      <c r="T5202" s="44"/>
    </row>
    <row r="5203" spans="19:20" ht="25.15" customHeight="1">
      <c r="S5203" s="15"/>
      <c r="T5203" s="44"/>
    </row>
    <row r="5204" spans="19:20" ht="25.15" customHeight="1">
      <c r="S5204" s="15"/>
      <c r="T5204" s="44"/>
    </row>
    <row r="5205" spans="19:20" ht="25.15" customHeight="1">
      <c r="S5205" s="15"/>
      <c r="T5205" s="44"/>
    </row>
    <row r="5206" spans="19:20" ht="25.15" customHeight="1">
      <c r="S5206" s="15"/>
      <c r="T5206" s="44"/>
    </row>
    <row r="5207" spans="19:20" ht="25.15" customHeight="1">
      <c r="S5207" s="15"/>
      <c r="T5207" s="44"/>
    </row>
    <row r="5208" spans="19:20" ht="25.15" customHeight="1">
      <c r="S5208" s="15"/>
      <c r="T5208" s="44"/>
    </row>
    <row r="5209" spans="19:20" ht="25.15" customHeight="1">
      <c r="S5209" s="15"/>
      <c r="T5209" s="44"/>
    </row>
    <row r="5210" spans="19:20" ht="25.15" customHeight="1">
      <c r="S5210" s="15"/>
      <c r="T5210" s="44"/>
    </row>
    <row r="5211" spans="19:20" ht="25.15" customHeight="1">
      <c r="S5211" s="15"/>
      <c r="T5211" s="44"/>
    </row>
    <row r="5212" spans="19:20" ht="25.15" customHeight="1">
      <c r="S5212" s="15"/>
      <c r="T5212" s="44"/>
    </row>
    <row r="5213" spans="19:20" ht="25.15" customHeight="1">
      <c r="S5213" s="15"/>
      <c r="T5213" s="44"/>
    </row>
    <row r="5214" spans="19:20" ht="25.15" customHeight="1">
      <c r="S5214" s="15"/>
      <c r="T5214" s="44"/>
    </row>
    <row r="5215" spans="19:20" ht="25.15" customHeight="1">
      <c r="S5215" s="15"/>
      <c r="T5215" s="44"/>
    </row>
    <row r="5216" spans="19:20" ht="25.15" customHeight="1">
      <c r="S5216" s="15"/>
      <c r="T5216" s="44"/>
    </row>
    <row r="5217" spans="19:20" ht="25.15" customHeight="1">
      <c r="S5217" s="15"/>
      <c r="T5217" s="44"/>
    </row>
    <row r="5218" spans="19:20" ht="25.15" customHeight="1">
      <c r="S5218" s="15"/>
      <c r="T5218" s="44"/>
    </row>
    <row r="5219" spans="19:20" ht="25.15" customHeight="1">
      <c r="S5219" s="15"/>
      <c r="T5219" s="44"/>
    </row>
    <row r="5220" spans="19:20" ht="25.15" customHeight="1">
      <c r="S5220" s="15"/>
      <c r="T5220" s="44"/>
    </row>
    <row r="5221" spans="19:20" ht="25.15" customHeight="1">
      <c r="S5221" s="15"/>
      <c r="T5221" s="44"/>
    </row>
    <row r="5222" spans="19:20" ht="25.15" customHeight="1">
      <c r="S5222" s="15"/>
      <c r="T5222" s="44"/>
    </row>
    <row r="5223" spans="19:20" ht="25.15" customHeight="1">
      <c r="S5223" s="15"/>
      <c r="T5223" s="44"/>
    </row>
    <row r="5224" spans="19:20" ht="25.15" customHeight="1">
      <c r="S5224" s="15"/>
      <c r="T5224" s="44"/>
    </row>
    <row r="5225" spans="19:20" ht="25.15" customHeight="1">
      <c r="S5225" s="15"/>
      <c r="T5225" s="44"/>
    </row>
    <row r="5226" spans="19:20" ht="25.15" customHeight="1">
      <c r="S5226" s="15"/>
      <c r="T5226" s="44"/>
    </row>
    <row r="5227" spans="19:20" ht="25.15" customHeight="1">
      <c r="S5227" s="15"/>
      <c r="T5227" s="44"/>
    </row>
    <row r="5228" spans="19:20" ht="25.15" customHeight="1">
      <c r="S5228" s="15"/>
      <c r="T5228" s="44"/>
    </row>
    <row r="5229" spans="19:20" ht="25.15" customHeight="1">
      <c r="S5229" s="15"/>
      <c r="T5229" s="44"/>
    </row>
    <row r="5230" spans="19:20" ht="25.15" customHeight="1">
      <c r="S5230" s="15"/>
      <c r="T5230" s="44"/>
    </row>
    <row r="5231" spans="19:20" ht="25.15" customHeight="1">
      <c r="S5231" s="15"/>
      <c r="T5231" s="44"/>
    </row>
    <row r="5232" spans="19:20" ht="25.15" customHeight="1">
      <c r="S5232" s="15"/>
      <c r="T5232" s="44"/>
    </row>
    <row r="5233" spans="19:20" ht="25.15" customHeight="1">
      <c r="S5233" s="15"/>
      <c r="T5233" s="44"/>
    </row>
    <row r="5234" spans="19:20" ht="25.15" customHeight="1">
      <c r="S5234" s="15"/>
      <c r="T5234" s="44"/>
    </row>
    <row r="5235" spans="19:20" ht="25.15" customHeight="1">
      <c r="S5235" s="15"/>
      <c r="T5235" s="44"/>
    </row>
    <row r="5236" spans="19:20" ht="25.15" customHeight="1">
      <c r="S5236" s="15"/>
      <c r="T5236" s="44"/>
    </row>
    <row r="5237" spans="19:20" ht="25.15" customHeight="1">
      <c r="S5237" s="15"/>
      <c r="T5237" s="44"/>
    </row>
    <row r="5238" spans="19:20" ht="25.15" customHeight="1">
      <c r="S5238" s="15"/>
      <c r="T5238" s="44"/>
    </row>
    <row r="5239" spans="19:20" ht="25.15" customHeight="1">
      <c r="S5239" s="15"/>
      <c r="T5239" s="44"/>
    </row>
    <row r="5240" spans="19:20" ht="25.15" customHeight="1">
      <c r="S5240" s="15"/>
      <c r="T5240" s="44"/>
    </row>
    <row r="5241" spans="19:20" ht="25.15" customHeight="1">
      <c r="S5241" s="15"/>
      <c r="T5241" s="44"/>
    </row>
    <row r="5242" spans="19:20" ht="25.15" customHeight="1">
      <c r="S5242" s="15"/>
      <c r="T5242" s="44"/>
    </row>
    <row r="5243" spans="19:20" ht="25.15" customHeight="1">
      <c r="S5243" s="15"/>
      <c r="T5243" s="44"/>
    </row>
    <row r="5244" spans="19:20" ht="25.15" customHeight="1">
      <c r="S5244" s="15"/>
      <c r="T5244" s="44"/>
    </row>
    <row r="5245" spans="19:20" ht="25.15" customHeight="1">
      <c r="S5245" s="15"/>
      <c r="T5245" s="44"/>
    </row>
    <row r="5246" spans="19:20" ht="25.15" customHeight="1">
      <c r="S5246" s="15"/>
      <c r="T5246" s="44"/>
    </row>
    <row r="5247" spans="19:20" ht="25.15" customHeight="1">
      <c r="S5247" s="15"/>
      <c r="T5247" s="44"/>
    </row>
    <row r="5248" spans="19:20" ht="25.15" customHeight="1">
      <c r="S5248" s="15"/>
      <c r="T5248" s="44"/>
    </row>
    <row r="5249" spans="19:20" ht="25.15" customHeight="1">
      <c r="S5249" s="15"/>
      <c r="T5249" s="44"/>
    </row>
    <row r="5250" spans="19:20" ht="25.15" customHeight="1">
      <c r="S5250" s="15"/>
      <c r="T5250" s="44"/>
    </row>
    <row r="5251" spans="19:20" ht="25.15" customHeight="1">
      <c r="S5251" s="15"/>
      <c r="T5251" s="44"/>
    </row>
    <row r="5252" spans="19:20" ht="25.15" customHeight="1">
      <c r="S5252" s="15"/>
      <c r="T5252" s="44"/>
    </row>
    <row r="5253" spans="19:20" ht="25.15" customHeight="1">
      <c r="S5253" s="15"/>
      <c r="T5253" s="44"/>
    </row>
    <row r="5254" spans="19:20" ht="25.15" customHeight="1">
      <c r="S5254" s="15"/>
      <c r="T5254" s="44"/>
    </row>
    <row r="5255" spans="19:20" ht="25.15" customHeight="1">
      <c r="S5255" s="15"/>
      <c r="T5255" s="44"/>
    </row>
    <row r="5256" spans="19:20" ht="25.15" customHeight="1">
      <c r="S5256" s="15"/>
      <c r="T5256" s="44"/>
    </row>
    <row r="5257" spans="19:20" ht="25.15" customHeight="1">
      <c r="S5257" s="15"/>
      <c r="T5257" s="44"/>
    </row>
    <row r="5258" spans="19:20" ht="25.15" customHeight="1">
      <c r="S5258" s="15"/>
      <c r="T5258" s="44"/>
    </row>
    <row r="5259" spans="19:20" ht="25.15" customHeight="1">
      <c r="S5259" s="15"/>
      <c r="T5259" s="44"/>
    </row>
    <row r="5260" spans="19:20" ht="25.15" customHeight="1">
      <c r="S5260" s="15"/>
      <c r="T5260" s="44"/>
    </row>
    <row r="5261" spans="19:20" ht="25.15" customHeight="1">
      <c r="S5261" s="15"/>
      <c r="T5261" s="44"/>
    </row>
    <row r="5262" spans="19:20" ht="25.15" customHeight="1">
      <c r="S5262" s="15"/>
      <c r="T5262" s="44"/>
    </row>
    <row r="5263" spans="19:20" ht="25.15" customHeight="1">
      <c r="S5263" s="15"/>
      <c r="T5263" s="44"/>
    </row>
    <row r="5264" spans="19:20" ht="25.15" customHeight="1">
      <c r="S5264" s="15"/>
      <c r="T5264" s="44"/>
    </row>
    <row r="5265" spans="19:20" ht="25.15" customHeight="1">
      <c r="S5265" s="15"/>
      <c r="T5265" s="44"/>
    </row>
    <row r="5266" spans="19:20" ht="25.15" customHeight="1">
      <c r="S5266" s="15"/>
      <c r="T5266" s="44"/>
    </row>
    <row r="5267" spans="19:20" ht="25.15" customHeight="1">
      <c r="S5267" s="15"/>
      <c r="T5267" s="44"/>
    </row>
    <row r="5268" spans="19:20" ht="25.15" customHeight="1">
      <c r="S5268" s="15"/>
      <c r="T5268" s="44"/>
    </row>
    <row r="5269" spans="19:20" ht="25.15" customHeight="1">
      <c r="S5269" s="15"/>
      <c r="T5269" s="44"/>
    </row>
    <row r="5270" spans="19:20" ht="25.15" customHeight="1">
      <c r="S5270" s="15"/>
      <c r="T5270" s="44"/>
    </row>
    <row r="5271" spans="19:20" ht="25.15" customHeight="1">
      <c r="S5271" s="15"/>
      <c r="T5271" s="44"/>
    </row>
    <row r="5272" spans="19:20" ht="25.15" customHeight="1">
      <c r="S5272" s="15"/>
      <c r="T5272" s="44"/>
    </row>
    <row r="5273" spans="19:20" ht="25.15" customHeight="1">
      <c r="S5273" s="15"/>
      <c r="T5273" s="44"/>
    </row>
    <row r="5274" spans="19:20" ht="25.15" customHeight="1">
      <c r="S5274" s="15"/>
      <c r="T5274" s="44"/>
    </row>
    <row r="5275" spans="19:20" ht="25.15" customHeight="1">
      <c r="S5275" s="15"/>
      <c r="T5275" s="44"/>
    </row>
    <row r="5276" spans="19:20" ht="25.15" customHeight="1">
      <c r="S5276" s="15"/>
      <c r="T5276" s="44"/>
    </row>
    <row r="5277" spans="19:20" ht="25.15" customHeight="1">
      <c r="S5277" s="15"/>
      <c r="T5277" s="44"/>
    </row>
    <row r="5278" spans="19:20" ht="25.15" customHeight="1">
      <c r="S5278" s="15"/>
      <c r="T5278" s="44"/>
    </row>
    <row r="5279" spans="19:20" ht="25.15" customHeight="1">
      <c r="S5279" s="15"/>
      <c r="T5279" s="44"/>
    </row>
    <row r="5280" spans="19:20" ht="25.15" customHeight="1">
      <c r="S5280" s="15"/>
      <c r="T5280" s="44"/>
    </row>
    <row r="5281" spans="19:20" ht="25.15" customHeight="1">
      <c r="S5281" s="15"/>
      <c r="T5281" s="44"/>
    </row>
    <row r="5282" spans="19:20" ht="25.15" customHeight="1">
      <c r="S5282" s="15"/>
      <c r="T5282" s="44"/>
    </row>
    <row r="5283" spans="19:20" ht="25.15" customHeight="1">
      <c r="S5283" s="15"/>
      <c r="T5283" s="44"/>
    </row>
    <row r="5284" spans="19:20" ht="25.15" customHeight="1">
      <c r="S5284" s="15"/>
      <c r="T5284" s="44"/>
    </row>
    <row r="5285" spans="19:20" ht="25.15" customHeight="1">
      <c r="S5285" s="15"/>
      <c r="T5285" s="44"/>
    </row>
    <row r="5286" spans="19:20" ht="25.15" customHeight="1">
      <c r="S5286" s="15"/>
      <c r="T5286" s="44"/>
    </row>
    <row r="5287" spans="19:20" ht="25.15" customHeight="1">
      <c r="S5287" s="15"/>
      <c r="T5287" s="44"/>
    </row>
    <row r="5288" spans="19:20" ht="25.15" customHeight="1">
      <c r="S5288" s="15"/>
      <c r="T5288" s="44"/>
    </row>
    <row r="5289" spans="19:20" ht="25.15" customHeight="1">
      <c r="S5289" s="15"/>
      <c r="T5289" s="44"/>
    </row>
    <row r="5290" spans="19:20" ht="25.15" customHeight="1">
      <c r="S5290" s="15"/>
      <c r="T5290" s="44"/>
    </row>
    <row r="5291" spans="19:20" ht="25.15" customHeight="1">
      <c r="S5291" s="15"/>
      <c r="T5291" s="44"/>
    </row>
    <row r="5292" spans="19:20" ht="25.15" customHeight="1">
      <c r="S5292" s="15"/>
      <c r="T5292" s="44"/>
    </row>
    <row r="5293" spans="19:20" ht="25.15" customHeight="1">
      <c r="S5293" s="15"/>
      <c r="T5293" s="44"/>
    </row>
    <row r="5294" spans="19:20" ht="25.15" customHeight="1">
      <c r="S5294" s="15"/>
      <c r="T5294" s="44"/>
    </row>
    <row r="5295" spans="19:20" ht="25.15" customHeight="1">
      <c r="S5295" s="15"/>
      <c r="T5295" s="44"/>
    </row>
    <row r="5296" spans="19:20" ht="25.15" customHeight="1">
      <c r="S5296" s="15"/>
      <c r="T5296" s="44"/>
    </row>
    <row r="5297" spans="19:20" ht="25.15" customHeight="1">
      <c r="S5297" s="15"/>
      <c r="T5297" s="44"/>
    </row>
    <row r="5298" spans="19:20" ht="25.15" customHeight="1">
      <c r="S5298" s="15"/>
      <c r="T5298" s="44"/>
    </row>
    <row r="5299" spans="19:20" ht="25.15" customHeight="1">
      <c r="S5299" s="15"/>
      <c r="T5299" s="44"/>
    </row>
    <row r="5300" spans="19:20" ht="25.15" customHeight="1">
      <c r="S5300" s="15"/>
      <c r="T5300" s="44"/>
    </row>
    <row r="5301" spans="19:20" ht="25.15" customHeight="1">
      <c r="S5301" s="15"/>
      <c r="T5301" s="44"/>
    </row>
    <row r="5302" spans="19:20" ht="25.15" customHeight="1">
      <c r="S5302" s="15"/>
      <c r="T5302" s="44"/>
    </row>
    <row r="5303" spans="19:20" ht="25.15" customHeight="1">
      <c r="S5303" s="15"/>
      <c r="T5303" s="44"/>
    </row>
    <row r="5304" spans="19:20" ht="25.15" customHeight="1">
      <c r="S5304" s="15"/>
      <c r="T5304" s="44"/>
    </row>
    <row r="5305" spans="19:20" ht="25.15" customHeight="1">
      <c r="S5305" s="15"/>
      <c r="T5305" s="44"/>
    </row>
    <row r="5306" spans="19:20" ht="25.15" customHeight="1">
      <c r="S5306" s="15"/>
      <c r="T5306" s="44"/>
    </row>
    <row r="5307" spans="19:20" ht="25.15" customHeight="1">
      <c r="S5307" s="15"/>
      <c r="T5307" s="44"/>
    </row>
    <row r="5308" spans="19:20" ht="25.15" customHeight="1">
      <c r="S5308" s="15"/>
      <c r="T5308" s="44"/>
    </row>
    <row r="5309" spans="19:20" ht="25.15" customHeight="1">
      <c r="S5309" s="15"/>
      <c r="T5309" s="44"/>
    </row>
    <row r="5310" spans="19:20" ht="25.15" customHeight="1">
      <c r="S5310" s="15"/>
      <c r="T5310" s="44"/>
    </row>
    <row r="5311" spans="19:20" ht="25.15" customHeight="1">
      <c r="S5311" s="15"/>
      <c r="T5311" s="44"/>
    </row>
    <row r="5312" spans="19:20" ht="25.15" customHeight="1">
      <c r="S5312" s="15"/>
      <c r="T5312" s="44"/>
    </row>
    <row r="5313" spans="19:20" ht="25.15" customHeight="1">
      <c r="S5313" s="15"/>
      <c r="T5313" s="44"/>
    </row>
    <row r="5314" spans="19:20" ht="25.15" customHeight="1">
      <c r="S5314" s="15"/>
      <c r="T5314" s="44"/>
    </row>
    <row r="5315" spans="19:20" ht="25.15" customHeight="1">
      <c r="S5315" s="15"/>
      <c r="T5315" s="44"/>
    </row>
    <row r="5316" spans="19:20" ht="25.15" customHeight="1">
      <c r="S5316" s="15"/>
      <c r="T5316" s="44"/>
    </row>
    <row r="5317" spans="19:20" ht="25.15" customHeight="1">
      <c r="S5317" s="15"/>
      <c r="T5317" s="44"/>
    </row>
    <row r="5318" spans="19:20" ht="25.15" customHeight="1">
      <c r="S5318" s="15"/>
      <c r="T5318" s="44"/>
    </row>
    <row r="5319" spans="19:20" ht="25.15" customHeight="1">
      <c r="S5319" s="15"/>
      <c r="T5319" s="44"/>
    </row>
    <row r="5320" spans="19:20" ht="25.15" customHeight="1">
      <c r="S5320" s="15"/>
      <c r="T5320" s="44"/>
    </row>
    <row r="5321" spans="19:20" ht="25.15" customHeight="1">
      <c r="S5321" s="15"/>
      <c r="T5321" s="44"/>
    </row>
    <row r="5322" spans="19:20" ht="25.15" customHeight="1">
      <c r="S5322" s="15"/>
      <c r="T5322" s="44"/>
    </row>
    <row r="5323" spans="19:20" ht="25.15" customHeight="1">
      <c r="S5323" s="15"/>
      <c r="T5323" s="44"/>
    </row>
    <row r="5324" spans="19:20" ht="25.15" customHeight="1">
      <c r="S5324" s="15"/>
      <c r="T5324" s="44"/>
    </row>
    <row r="5325" spans="19:20" ht="25.15" customHeight="1">
      <c r="S5325" s="15"/>
      <c r="T5325" s="44"/>
    </row>
    <row r="5326" spans="19:20" ht="25.15" customHeight="1">
      <c r="S5326" s="15"/>
      <c r="T5326" s="44"/>
    </row>
    <row r="5327" spans="19:20" ht="25.15" customHeight="1">
      <c r="S5327" s="15"/>
      <c r="T5327" s="44"/>
    </row>
    <row r="5328" spans="19:20" ht="25.15" customHeight="1">
      <c r="S5328" s="15"/>
      <c r="T5328" s="44"/>
    </row>
    <row r="5329" spans="19:20" ht="25.15" customHeight="1">
      <c r="S5329" s="15"/>
      <c r="T5329" s="44"/>
    </row>
    <row r="5330" spans="19:20" ht="25.15" customHeight="1">
      <c r="S5330" s="15"/>
      <c r="T5330" s="44"/>
    </row>
    <row r="5331" spans="19:20" ht="25.15" customHeight="1">
      <c r="S5331" s="15"/>
      <c r="T5331" s="44"/>
    </row>
    <row r="5332" spans="19:20" ht="25.15" customHeight="1">
      <c r="S5332" s="15"/>
      <c r="T5332" s="44"/>
    </row>
    <row r="5333" spans="19:20" ht="25.15" customHeight="1">
      <c r="S5333" s="15"/>
      <c r="T5333" s="44"/>
    </row>
    <row r="5334" spans="19:20" ht="25.15" customHeight="1">
      <c r="S5334" s="15"/>
      <c r="T5334" s="44"/>
    </row>
    <row r="5335" spans="19:20" ht="25.15" customHeight="1">
      <c r="S5335" s="15"/>
      <c r="T5335" s="44"/>
    </row>
    <row r="5336" spans="19:20" ht="25.15" customHeight="1">
      <c r="S5336" s="15"/>
      <c r="T5336" s="44"/>
    </row>
    <row r="5337" spans="19:20" ht="25.15" customHeight="1">
      <c r="S5337" s="15"/>
      <c r="T5337" s="44"/>
    </row>
    <row r="5338" spans="19:20" ht="25.15" customHeight="1">
      <c r="S5338" s="15"/>
      <c r="T5338" s="44"/>
    </row>
    <row r="5339" spans="19:20" ht="25.15" customHeight="1">
      <c r="S5339" s="15"/>
      <c r="T5339" s="44"/>
    </row>
    <row r="5340" spans="19:20" ht="25.15" customHeight="1">
      <c r="S5340" s="15"/>
      <c r="T5340" s="44"/>
    </row>
    <row r="5341" spans="19:20" ht="25.15" customHeight="1">
      <c r="S5341" s="15"/>
      <c r="T5341" s="44"/>
    </row>
    <row r="5342" spans="19:20" ht="25.15" customHeight="1">
      <c r="S5342" s="15"/>
      <c r="T5342" s="44"/>
    </row>
    <row r="5343" spans="19:20" ht="25.15" customHeight="1">
      <c r="S5343" s="15"/>
      <c r="T5343" s="44"/>
    </row>
    <row r="5344" spans="19:20" ht="25.15" customHeight="1">
      <c r="S5344" s="15"/>
      <c r="T5344" s="44"/>
    </row>
    <row r="5345" spans="19:20" ht="25.15" customHeight="1">
      <c r="S5345" s="15"/>
      <c r="T5345" s="44"/>
    </row>
    <row r="5346" spans="19:20" ht="25.15" customHeight="1">
      <c r="S5346" s="15"/>
      <c r="T5346" s="44"/>
    </row>
    <row r="5347" spans="19:20" ht="25.15" customHeight="1">
      <c r="S5347" s="15"/>
      <c r="T5347" s="44"/>
    </row>
    <row r="5348" spans="19:20" ht="25.15" customHeight="1">
      <c r="S5348" s="15"/>
      <c r="T5348" s="44"/>
    </row>
    <row r="5349" spans="19:20" ht="25.15" customHeight="1">
      <c r="S5349" s="15"/>
      <c r="T5349" s="44"/>
    </row>
    <row r="5350" spans="19:20" ht="25.15" customHeight="1">
      <c r="S5350" s="15"/>
      <c r="T5350" s="44"/>
    </row>
    <row r="5351" spans="19:20" ht="25.15" customHeight="1">
      <c r="S5351" s="15"/>
      <c r="T5351" s="44"/>
    </row>
    <row r="5352" spans="19:20" ht="25.15" customHeight="1">
      <c r="S5352" s="15"/>
      <c r="T5352" s="44"/>
    </row>
    <row r="5353" spans="19:20" ht="25.15" customHeight="1">
      <c r="S5353" s="15"/>
      <c r="T5353" s="44"/>
    </row>
    <row r="5354" spans="19:20" ht="25.15" customHeight="1">
      <c r="S5354" s="15"/>
      <c r="T5354" s="44"/>
    </row>
    <row r="5355" spans="19:20" ht="25.15" customHeight="1">
      <c r="S5355" s="15"/>
      <c r="T5355" s="44"/>
    </row>
    <row r="5356" spans="19:20" ht="25.15" customHeight="1">
      <c r="S5356" s="15"/>
      <c r="T5356" s="44"/>
    </row>
    <row r="5357" spans="19:20" ht="25.15" customHeight="1">
      <c r="S5357" s="15"/>
      <c r="T5357" s="44"/>
    </row>
    <row r="5358" spans="19:20" ht="25.15" customHeight="1">
      <c r="S5358" s="15"/>
      <c r="T5358" s="44"/>
    </row>
    <row r="5359" spans="19:20" ht="25.15" customHeight="1">
      <c r="S5359" s="15"/>
      <c r="T5359" s="44"/>
    </row>
    <row r="5360" spans="19:20" ht="25.15" customHeight="1">
      <c r="S5360" s="15"/>
      <c r="T5360" s="44"/>
    </row>
    <row r="5361" spans="19:20" ht="25.15" customHeight="1">
      <c r="S5361" s="15"/>
      <c r="T5361" s="44"/>
    </row>
    <row r="5362" spans="19:20" ht="25.15" customHeight="1">
      <c r="S5362" s="15"/>
      <c r="T5362" s="44"/>
    </row>
    <row r="5363" spans="19:20" ht="25.15" customHeight="1">
      <c r="S5363" s="15"/>
      <c r="T5363" s="44"/>
    </row>
    <row r="5364" spans="19:20" ht="25.15" customHeight="1">
      <c r="S5364" s="15"/>
      <c r="T5364" s="44"/>
    </row>
    <row r="5365" spans="19:20" ht="25.15" customHeight="1">
      <c r="S5365" s="15"/>
      <c r="T5365" s="44"/>
    </row>
    <row r="5366" spans="19:20" ht="25.15" customHeight="1">
      <c r="S5366" s="15"/>
      <c r="T5366" s="44"/>
    </row>
    <row r="5367" spans="19:20" ht="25.15" customHeight="1">
      <c r="S5367" s="15"/>
      <c r="T5367" s="44"/>
    </row>
    <row r="5368" spans="19:20" ht="25.15" customHeight="1">
      <c r="S5368" s="15"/>
      <c r="T5368" s="44"/>
    </row>
    <row r="5369" spans="19:20" ht="25.15" customHeight="1">
      <c r="S5369" s="15"/>
      <c r="T5369" s="44"/>
    </row>
    <row r="5370" spans="19:20" ht="25.15" customHeight="1">
      <c r="S5370" s="15"/>
      <c r="T5370" s="44"/>
    </row>
    <row r="5371" spans="19:20" ht="25.15" customHeight="1">
      <c r="S5371" s="15"/>
      <c r="T5371" s="44"/>
    </row>
    <row r="5372" spans="19:20" ht="25.15" customHeight="1">
      <c r="S5372" s="15"/>
      <c r="T5372" s="44"/>
    </row>
    <row r="5373" spans="19:20" ht="25.15" customHeight="1">
      <c r="S5373" s="15"/>
      <c r="T5373" s="44"/>
    </row>
    <row r="5374" spans="19:20" ht="25.15" customHeight="1">
      <c r="S5374" s="15"/>
      <c r="T5374" s="44"/>
    </row>
    <row r="5375" spans="19:20" ht="25.15" customHeight="1">
      <c r="S5375" s="15"/>
      <c r="T5375" s="44"/>
    </row>
    <row r="5376" spans="19:20" ht="25.15" customHeight="1">
      <c r="S5376" s="15"/>
      <c r="T5376" s="44"/>
    </row>
    <row r="5377" spans="19:20" ht="25.15" customHeight="1">
      <c r="S5377" s="15"/>
      <c r="T5377" s="44"/>
    </row>
    <row r="5378" spans="19:20" ht="25.15" customHeight="1">
      <c r="S5378" s="15"/>
      <c r="T5378" s="44"/>
    </row>
    <row r="5379" spans="19:20" ht="25.15" customHeight="1">
      <c r="S5379" s="15"/>
      <c r="T5379" s="44"/>
    </row>
    <row r="5380" spans="19:20" ht="25.15" customHeight="1">
      <c r="S5380" s="15"/>
      <c r="T5380" s="44"/>
    </row>
    <row r="5381" spans="19:20" ht="25.15" customHeight="1">
      <c r="S5381" s="15"/>
      <c r="T5381" s="44"/>
    </row>
    <row r="5382" spans="19:20" ht="25.15" customHeight="1">
      <c r="S5382" s="15"/>
      <c r="T5382" s="44"/>
    </row>
    <row r="5383" spans="19:20" ht="25.15" customHeight="1">
      <c r="S5383" s="15"/>
      <c r="T5383" s="44"/>
    </row>
    <row r="5384" spans="19:20" ht="25.15" customHeight="1">
      <c r="S5384" s="15"/>
      <c r="T5384" s="44"/>
    </row>
    <row r="5385" spans="19:20" ht="25.15" customHeight="1">
      <c r="S5385" s="15"/>
      <c r="T5385" s="44"/>
    </row>
    <row r="5386" spans="19:20" ht="25.15" customHeight="1">
      <c r="S5386" s="15"/>
      <c r="T5386" s="44"/>
    </row>
    <row r="5387" spans="19:20" ht="25.15" customHeight="1">
      <c r="S5387" s="15"/>
      <c r="T5387" s="44"/>
    </row>
    <row r="5388" spans="19:20" ht="25.15" customHeight="1">
      <c r="S5388" s="15"/>
      <c r="T5388" s="44"/>
    </row>
    <row r="5389" spans="19:20" ht="25.15" customHeight="1">
      <c r="S5389" s="15"/>
      <c r="T5389" s="44"/>
    </row>
    <row r="5390" spans="19:20" ht="25.15" customHeight="1">
      <c r="S5390" s="15"/>
      <c r="T5390" s="44"/>
    </row>
    <row r="5391" spans="19:20" ht="25.15" customHeight="1">
      <c r="S5391" s="15"/>
      <c r="T5391" s="44"/>
    </row>
    <row r="5392" spans="19:20" ht="25.15" customHeight="1">
      <c r="S5392" s="15"/>
      <c r="T5392" s="44"/>
    </row>
    <row r="5393" spans="19:20" ht="25.15" customHeight="1">
      <c r="S5393" s="15"/>
      <c r="T5393" s="44"/>
    </row>
    <row r="5394" spans="19:20" ht="25.15" customHeight="1">
      <c r="S5394" s="15"/>
      <c r="T5394" s="44"/>
    </row>
    <row r="5395" spans="19:20" ht="25.15" customHeight="1">
      <c r="S5395" s="15"/>
      <c r="T5395" s="44"/>
    </row>
    <row r="5396" spans="19:20" ht="25.15" customHeight="1">
      <c r="S5396" s="15"/>
      <c r="T5396" s="44"/>
    </row>
    <row r="5397" spans="19:20" ht="25.15" customHeight="1">
      <c r="S5397" s="15"/>
      <c r="T5397" s="44"/>
    </row>
    <row r="5398" spans="19:20" ht="25.15" customHeight="1">
      <c r="S5398" s="15"/>
      <c r="T5398" s="44"/>
    </row>
    <row r="5399" spans="19:20" ht="25.15" customHeight="1">
      <c r="S5399" s="15"/>
      <c r="T5399" s="44"/>
    </row>
    <row r="5400" spans="19:20" ht="25.15" customHeight="1">
      <c r="S5400" s="15"/>
      <c r="T5400" s="44"/>
    </row>
    <row r="5401" spans="19:20" ht="25.15" customHeight="1">
      <c r="S5401" s="15"/>
      <c r="T5401" s="44"/>
    </row>
    <row r="5402" spans="19:20" ht="25.15" customHeight="1">
      <c r="S5402" s="15"/>
      <c r="T5402" s="44"/>
    </row>
    <row r="5403" spans="19:20" ht="25.15" customHeight="1">
      <c r="S5403" s="15"/>
      <c r="T5403" s="44"/>
    </row>
    <row r="5404" spans="19:20" ht="25.15" customHeight="1">
      <c r="S5404" s="15"/>
      <c r="T5404" s="44"/>
    </row>
    <row r="5405" spans="19:20" ht="25.15" customHeight="1">
      <c r="S5405" s="15"/>
      <c r="T5405" s="44"/>
    </row>
    <row r="5406" spans="19:20" ht="25.15" customHeight="1">
      <c r="S5406" s="15"/>
      <c r="T5406" s="44"/>
    </row>
    <row r="5407" spans="19:20" ht="25.15" customHeight="1">
      <c r="S5407" s="15"/>
      <c r="T5407" s="44"/>
    </row>
    <row r="5408" spans="19:20" ht="25.15" customHeight="1">
      <c r="S5408" s="15"/>
      <c r="T5408" s="44"/>
    </row>
    <row r="5409" spans="19:20" ht="25.15" customHeight="1">
      <c r="S5409" s="15"/>
      <c r="T5409" s="44"/>
    </row>
    <row r="5410" spans="19:20" ht="25.15" customHeight="1">
      <c r="S5410" s="15"/>
      <c r="T5410" s="44"/>
    </row>
    <row r="5411" spans="19:20" ht="25.15" customHeight="1">
      <c r="S5411" s="15"/>
      <c r="T5411" s="44"/>
    </row>
    <row r="5412" spans="19:20" ht="25.15" customHeight="1">
      <c r="S5412" s="15"/>
      <c r="T5412" s="44"/>
    </row>
    <row r="5413" spans="19:20" ht="25.15" customHeight="1">
      <c r="S5413" s="15"/>
      <c r="T5413" s="44"/>
    </row>
    <row r="5414" spans="19:20" ht="25.15" customHeight="1">
      <c r="S5414" s="15"/>
      <c r="T5414" s="44"/>
    </row>
    <row r="5415" spans="19:20" ht="25.15" customHeight="1">
      <c r="S5415" s="15"/>
      <c r="T5415" s="44"/>
    </row>
    <row r="5416" spans="19:20" ht="25.15" customHeight="1">
      <c r="S5416" s="15"/>
      <c r="T5416" s="44"/>
    </row>
    <row r="5417" spans="19:20" ht="25.15" customHeight="1">
      <c r="S5417" s="15"/>
      <c r="T5417" s="44"/>
    </row>
    <row r="5418" spans="19:20" ht="25.15" customHeight="1">
      <c r="S5418" s="15"/>
      <c r="T5418" s="44"/>
    </row>
    <row r="5419" spans="19:20" ht="25.15" customHeight="1">
      <c r="S5419" s="15"/>
      <c r="T5419" s="44"/>
    </row>
    <row r="5420" spans="19:20" ht="25.15" customHeight="1">
      <c r="S5420" s="15"/>
      <c r="T5420" s="44"/>
    </row>
    <row r="5421" spans="19:20" ht="25.15" customHeight="1">
      <c r="S5421" s="15"/>
      <c r="T5421" s="44"/>
    </row>
    <row r="5422" spans="19:20" ht="25.15" customHeight="1">
      <c r="S5422" s="15"/>
      <c r="T5422" s="44"/>
    </row>
    <row r="5423" spans="19:20" ht="25.15" customHeight="1">
      <c r="S5423" s="15"/>
      <c r="T5423" s="44"/>
    </row>
    <row r="5424" spans="19:20" ht="25.15" customHeight="1">
      <c r="S5424" s="15"/>
      <c r="T5424" s="44"/>
    </row>
    <row r="5425" spans="19:20" ht="25.15" customHeight="1">
      <c r="S5425" s="15"/>
      <c r="T5425" s="44"/>
    </row>
    <row r="5426" spans="19:20" ht="25.15" customHeight="1">
      <c r="S5426" s="15"/>
      <c r="T5426" s="44"/>
    </row>
    <row r="5427" spans="19:20" ht="25.15" customHeight="1">
      <c r="S5427" s="15"/>
      <c r="T5427" s="44"/>
    </row>
    <row r="5428" spans="19:20" ht="25.15" customHeight="1">
      <c r="S5428" s="15"/>
      <c r="T5428" s="44"/>
    </row>
    <row r="5429" spans="19:20" ht="25.15" customHeight="1">
      <c r="S5429" s="15"/>
      <c r="T5429" s="44"/>
    </row>
    <row r="5430" spans="19:20" ht="25.15" customHeight="1">
      <c r="S5430" s="15"/>
      <c r="T5430" s="44"/>
    </row>
    <row r="5431" spans="19:20" ht="25.15" customHeight="1">
      <c r="S5431" s="15"/>
      <c r="T5431" s="44"/>
    </row>
    <row r="5432" spans="19:20" ht="25.15" customHeight="1">
      <c r="S5432" s="15"/>
      <c r="T5432" s="44"/>
    </row>
    <row r="5433" spans="19:20" ht="25.15" customHeight="1">
      <c r="S5433" s="15"/>
      <c r="T5433" s="44"/>
    </row>
    <row r="5434" spans="19:20" ht="25.15" customHeight="1">
      <c r="S5434" s="15"/>
      <c r="T5434" s="44"/>
    </row>
    <row r="5435" spans="19:20" ht="25.15" customHeight="1">
      <c r="S5435" s="15"/>
      <c r="T5435" s="44"/>
    </row>
    <row r="5436" spans="19:20" ht="25.15" customHeight="1">
      <c r="S5436" s="15"/>
      <c r="T5436" s="44"/>
    </row>
    <row r="5437" spans="19:20" ht="25.15" customHeight="1">
      <c r="S5437" s="15"/>
      <c r="T5437" s="44"/>
    </row>
    <row r="5438" spans="19:20" ht="25.15" customHeight="1">
      <c r="S5438" s="15"/>
      <c r="T5438" s="44"/>
    </row>
    <row r="5439" spans="19:20" ht="25.15" customHeight="1">
      <c r="S5439" s="15"/>
      <c r="T5439" s="44"/>
    </row>
    <row r="5440" spans="19:20" ht="25.15" customHeight="1">
      <c r="S5440" s="15"/>
      <c r="T5440" s="44"/>
    </row>
    <row r="5441" spans="19:20" ht="25.15" customHeight="1">
      <c r="S5441" s="15"/>
      <c r="T5441" s="44"/>
    </row>
    <row r="5442" spans="19:20" ht="25.15" customHeight="1">
      <c r="S5442" s="15"/>
      <c r="T5442" s="44"/>
    </row>
    <row r="5443" spans="19:20" ht="25.15" customHeight="1">
      <c r="S5443" s="15"/>
      <c r="T5443" s="44"/>
    </row>
    <row r="5444" spans="19:20" ht="25.15" customHeight="1">
      <c r="S5444" s="15"/>
      <c r="T5444" s="44"/>
    </row>
    <row r="5445" spans="19:20" ht="25.15" customHeight="1">
      <c r="S5445" s="15"/>
      <c r="T5445" s="44"/>
    </row>
    <row r="5446" spans="19:20" ht="25.15" customHeight="1">
      <c r="S5446" s="15"/>
      <c r="T5446" s="44"/>
    </row>
    <row r="5447" spans="19:20" ht="25.15" customHeight="1">
      <c r="S5447" s="15"/>
      <c r="T5447" s="44"/>
    </row>
    <row r="5448" spans="19:20" ht="25.15" customHeight="1">
      <c r="S5448" s="15"/>
      <c r="T5448" s="44"/>
    </row>
    <row r="5449" spans="19:20" ht="25.15" customHeight="1">
      <c r="S5449" s="15"/>
      <c r="T5449" s="44"/>
    </row>
    <row r="5450" spans="19:20" ht="25.15" customHeight="1">
      <c r="S5450" s="15"/>
      <c r="T5450" s="44"/>
    </row>
    <row r="5451" spans="19:20" ht="25.15" customHeight="1">
      <c r="S5451" s="15"/>
      <c r="T5451" s="44"/>
    </row>
    <row r="5452" spans="19:20" ht="25.15" customHeight="1">
      <c r="S5452" s="15"/>
      <c r="T5452" s="44"/>
    </row>
    <row r="5453" spans="19:20" ht="25.15" customHeight="1">
      <c r="S5453" s="15"/>
      <c r="T5453" s="44"/>
    </row>
    <row r="5454" spans="19:20" ht="25.15" customHeight="1">
      <c r="S5454" s="15"/>
      <c r="T5454" s="44"/>
    </row>
    <row r="5455" spans="19:20" ht="25.15" customHeight="1">
      <c r="S5455" s="15"/>
      <c r="T5455" s="44"/>
    </row>
    <row r="5456" spans="19:20" ht="25.15" customHeight="1">
      <c r="S5456" s="15"/>
      <c r="T5456" s="44"/>
    </row>
    <row r="5457" spans="19:20" ht="25.15" customHeight="1">
      <c r="S5457" s="15"/>
      <c r="T5457" s="44"/>
    </row>
    <row r="5458" spans="19:20" ht="25.15" customHeight="1">
      <c r="S5458" s="15"/>
      <c r="T5458" s="44"/>
    </row>
    <row r="5459" spans="19:20" ht="25.15" customHeight="1">
      <c r="S5459" s="15"/>
      <c r="T5459" s="44"/>
    </row>
    <row r="5460" spans="19:20" ht="25.15" customHeight="1">
      <c r="S5460" s="15"/>
      <c r="T5460" s="44"/>
    </row>
    <row r="5461" spans="19:20" ht="25.15" customHeight="1">
      <c r="S5461" s="15"/>
      <c r="T5461" s="44"/>
    </row>
    <row r="5462" spans="19:20" ht="25.15" customHeight="1">
      <c r="S5462" s="15"/>
      <c r="T5462" s="44"/>
    </row>
    <row r="5463" spans="19:20" ht="25.15" customHeight="1">
      <c r="S5463" s="15"/>
      <c r="T5463" s="44"/>
    </row>
    <row r="5464" spans="19:20" ht="25.15" customHeight="1">
      <c r="S5464" s="15"/>
      <c r="T5464" s="44"/>
    </row>
    <row r="5465" spans="19:20" ht="25.15" customHeight="1">
      <c r="S5465" s="15"/>
      <c r="T5465" s="44"/>
    </row>
    <row r="5466" spans="19:20" ht="25.15" customHeight="1">
      <c r="S5466" s="15"/>
      <c r="T5466" s="44"/>
    </row>
    <row r="5467" spans="19:20" ht="25.15" customHeight="1">
      <c r="S5467" s="15"/>
      <c r="T5467" s="44"/>
    </row>
    <row r="5468" spans="19:20" ht="25.15" customHeight="1">
      <c r="S5468" s="15"/>
      <c r="T5468" s="44"/>
    </row>
    <row r="5469" spans="19:20" ht="25.15" customHeight="1">
      <c r="S5469" s="15"/>
      <c r="T5469" s="44"/>
    </row>
    <row r="5470" spans="19:20" ht="25.15" customHeight="1">
      <c r="S5470" s="15"/>
      <c r="T5470" s="44"/>
    </row>
    <row r="5471" spans="19:20" ht="25.15" customHeight="1">
      <c r="S5471" s="15"/>
      <c r="T5471" s="44"/>
    </row>
    <row r="5472" spans="19:20" ht="25.15" customHeight="1">
      <c r="S5472" s="15"/>
      <c r="T5472" s="44"/>
    </row>
    <row r="5473" spans="19:20" ht="25.15" customHeight="1">
      <c r="S5473" s="15"/>
      <c r="T5473" s="44"/>
    </row>
    <row r="5474" spans="19:20" ht="25.15" customHeight="1">
      <c r="S5474" s="15"/>
      <c r="T5474" s="44"/>
    </row>
    <row r="5475" spans="19:20" ht="25.15" customHeight="1">
      <c r="S5475" s="15"/>
      <c r="T5475" s="44"/>
    </row>
    <row r="5476" spans="19:20" ht="25.15" customHeight="1">
      <c r="S5476" s="15"/>
      <c r="T5476" s="44"/>
    </row>
    <row r="5477" spans="19:20" ht="25.15" customHeight="1">
      <c r="S5477" s="15"/>
      <c r="T5477" s="44"/>
    </row>
    <row r="5478" spans="19:20" ht="25.15" customHeight="1">
      <c r="S5478" s="15"/>
      <c r="T5478" s="44"/>
    </row>
    <row r="5479" spans="19:20" ht="25.15" customHeight="1">
      <c r="S5479" s="15"/>
      <c r="T5479" s="44"/>
    </row>
    <row r="5480" spans="19:20" ht="25.15" customHeight="1">
      <c r="S5480" s="15"/>
      <c r="T5480" s="44"/>
    </row>
    <row r="5481" spans="19:20" ht="25.15" customHeight="1">
      <c r="S5481" s="15"/>
      <c r="T5481" s="44"/>
    </row>
    <row r="5482" spans="19:20" ht="25.15" customHeight="1">
      <c r="S5482" s="15"/>
      <c r="T5482" s="44"/>
    </row>
    <row r="5483" spans="19:20" ht="25.15" customHeight="1">
      <c r="S5483" s="15"/>
      <c r="T5483" s="44"/>
    </row>
    <row r="5484" spans="19:20" ht="25.15" customHeight="1">
      <c r="S5484" s="15"/>
      <c r="T5484" s="44"/>
    </row>
    <row r="5485" spans="19:20" ht="25.15" customHeight="1">
      <c r="S5485" s="15"/>
      <c r="T5485" s="44"/>
    </row>
    <row r="5486" spans="19:20" ht="25.15" customHeight="1">
      <c r="S5486" s="15"/>
      <c r="T5486" s="44"/>
    </row>
    <row r="5487" spans="19:20" ht="25.15" customHeight="1">
      <c r="S5487" s="15"/>
      <c r="T5487" s="44"/>
    </row>
    <row r="5488" spans="19:20" ht="25.15" customHeight="1">
      <c r="S5488" s="15"/>
      <c r="T5488" s="44"/>
    </row>
    <row r="5489" spans="19:20" ht="25.15" customHeight="1">
      <c r="S5489" s="15"/>
      <c r="T5489" s="44"/>
    </row>
    <row r="5490" spans="19:20" ht="25.15" customHeight="1">
      <c r="S5490" s="15"/>
      <c r="T5490" s="44"/>
    </row>
    <row r="5491" spans="19:20" ht="25.15" customHeight="1">
      <c r="S5491" s="15"/>
      <c r="T5491" s="44"/>
    </row>
    <row r="5492" spans="19:20" ht="25.15" customHeight="1">
      <c r="S5492" s="15"/>
      <c r="T5492" s="44"/>
    </row>
    <row r="5493" spans="19:20" ht="25.15" customHeight="1">
      <c r="S5493" s="15"/>
      <c r="T5493" s="44"/>
    </row>
    <row r="5494" spans="19:20" ht="25.15" customHeight="1">
      <c r="S5494" s="15"/>
      <c r="T5494" s="44"/>
    </row>
    <row r="5495" spans="19:20" ht="25.15" customHeight="1">
      <c r="S5495" s="15"/>
      <c r="T5495" s="44"/>
    </row>
    <row r="5496" spans="19:20" ht="25.15" customHeight="1">
      <c r="S5496" s="15"/>
      <c r="T5496" s="44"/>
    </row>
    <row r="5497" spans="19:20" ht="25.15" customHeight="1">
      <c r="S5497" s="15"/>
      <c r="T5497" s="44"/>
    </row>
    <row r="5498" spans="19:20" ht="25.15" customHeight="1">
      <c r="S5498" s="15"/>
      <c r="T5498" s="44"/>
    </row>
    <row r="5499" spans="19:20" ht="25.15" customHeight="1">
      <c r="S5499" s="15"/>
      <c r="T5499" s="44"/>
    </row>
    <row r="5500" spans="19:20" ht="25.15" customHeight="1">
      <c r="S5500" s="15"/>
      <c r="T5500" s="44"/>
    </row>
    <row r="5501" spans="19:20" ht="25.15" customHeight="1">
      <c r="S5501" s="15"/>
      <c r="T5501" s="44"/>
    </row>
    <row r="5502" spans="19:20" ht="25.15" customHeight="1">
      <c r="S5502" s="15"/>
      <c r="T5502" s="44"/>
    </row>
    <row r="5503" spans="19:20" ht="25.15" customHeight="1">
      <c r="S5503" s="15"/>
      <c r="T5503" s="44"/>
    </row>
    <row r="5504" spans="19:20" ht="25.15" customHeight="1">
      <c r="S5504" s="15"/>
      <c r="T5504" s="44"/>
    </row>
    <row r="5505" spans="19:20" ht="25.15" customHeight="1">
      <c r="S5505" s="15"/>
      <c r="T5505" s="44"/>
    </row>
    <row r="5506" spans="19:20" ht="25.15" customHeight="1">
      <c r="S5506" s="15"/>
      <c r="T5506" s="44"/>
    </row>
    <row r="5507" spans="19:20" ht="25.15" customHeight="1">
      <c r="S5507" s="15"/>
      <c r="T5507" s="44"/>
    </row>
    <row r="5508" spans="19:20" ht="25.15" customHeight="1">
      <c r="S5508" s="15"/>
      <c r="T5508" s="44"/>
    </row>
    <row r="5509" spans="19:20" ht="25.15" customHeight="1">
      <c r="S5509" s="15"/>
      <c r="T5509" s="44"/>
    </row>
    <row r="5510" spans="19:20" ht="25.15" customHeight="1">
      <c r="S5510" s="15"/>
      <c r="T5510" s="44"/>
    </row>
    <row r="5511" spans="19:20" ht="25.15" customHeight="1">
      <c r="S5511" s="15"/>
      <c r="T5511" s="44"/>
    </row>
    <row r="5512" spans="19:20" ht="25.15" customHeight="1">
      <c r="S5512" s="15"/>
      <c r="T5512" s="44"/>
    </row>
    <row r="5513" spans="19:20" ht="25.15" customHeight="1">
      <c r="S5513" s="15"/>
      <c r="T5513" s="44"/>
    </row>
    <row r="5514" spans="19:20" ht="25.15" customHeight="1">
      <c r="S5514" s="15"/>
      <c r="T5514" s="44"/>
    </row>
    <row r="5515" spans="19:20" ht="25.15" customHeight="1">
      <c r="S5515" s="15"/>
      <c r="T5515" s="44"/>
    </row>
    <row r="5516" spans="19:20" ht="25.15" customHeight="1">
      <c r="S5516" s="15"/>
      <c r="T5516" s="44"/>
    </row>
    <row r="5517" spans="19:20" ht="25.15" customHeight="1">
      <c r="S5517" s="15"/>
      <c r="T5517" s="44"/>
    </row>
    <row r="5518" spans="19:20" ht="25.15" customHeight="1">
      <c r="S5518" s="15"/>
      <c r="T5518" s="44"/>
    </row>
    <row r="5519" spans="19:20" ht="25.15" customHeight="1">
      <c r="S5519" s="15"/>
      <c r="T5519" s="44"/>
    </row>
    <row r="5520" spans="19:20" ht="25.15" customHeight="1">
      <c r="S5520" s="15"/>
      <c r="T5520" s="44"/>
    </row>
    <row r="5521" spans="19:20" ht="25.15" customHeight="1">
      <c r="S5521" s="15"/>
      <c r="T5521" s="44"/>
    </row>
    <row r="5522" spans="19:20" ht="25.15" customHeight="1">
      <c r="S5522" s="15"/>
      <c r="T5522" s="44"/>
    </row>
    <row r="5523" spans="19:20" ht="25.15" customHeight="1">
      <c r="S5523" s="15"/>
      <c r="T5523" s="44"/>
    </row>
    <row r="5524" spans="19:20" ht="25.15" customHeight="1">
      <c r="S5524" s="15"/>
      <c r="T5524" s="44"/>
    </row>
    <row r="5525" spans="19:20" ht="25.15" customHeight="1">
      <c r="S5525" s="15"/>
      <c r="T5525" s="44"/>
    </row>
    <row r="5526" spans="19:20" ht="25.15" customHeight="1">
      <c r="S5526" s="15"/>
      <c r="T5526" s="44"/>
    </row>
    <row r="5527" spans="19:20" ht="25.15" customHeight="1">
      <c r="S5527" s="15"/>
      <c r="T5527" s="44"/>
    </row>
    <row r="5528" spans="19:20" ht="25.15" customHeight="1">
      <c r="S5528" s="15"/>
      <c r="T5528" s="44"/>
    </row>
    <row r="5529" spans="19:20" ht="25.15" customHeight="1">
      <c r="S5529" s="15"/>
      <c r="T5529" s="44"/>
    </row>
    <row r="5530" spans="19:20" ht="25.15" customHeight="1">
      <c r="S5530" s="15"/>
      <c r="T5530" s="44"/>
    </row>
    <row r="5531" spans="19:20" ht="25.15" customHeight="1">
      <c r="S5531" s="15"/>
      <c r="T5531" s="44"/>
    </row>
    <row r="5532" spans="19:20" ht="25.15" customHeight="1">
      <c r="S5532" s="15"/>
      <c r="T5532" s="44"/>
    </row>
    <row r="5533" spans="19:20" ht="25.15" customHeight="1">
      <c r="S5533" s="15"/>
      <c r="T5533" s="44"/>
    </row>
    <row r="5534" spans="19:20" ht="25.15" customHeight="1">
      <c r="S5534" s="15"/>
      <c r="T5534" s="44"/>
    </row>
    <row r="5535" spans="19:20" ht="25.15" customHeight="1">
      <c r="S5535" s="15"/>
      <c r="T5535" s="44"/>
    </row>
    <row r="5536" spans="19:20" ht="25.15" customHeight="1">
      <c r="S5536" s="15"/>
      <c r="T5536" s="44"/>
    </row>
    <row r="5537" spans="19:20" ht="25.15" customHeight="1">
      <c r="S5537" s="15"/>
      <c r="T5537" s="44"/>
    </row>
    <row r="5538" spans="19:20" ht="25.15" customHeight="1">
      <c r="S5538" s="15"/>
      <c r="T5538" s="44"/>
    </row>
    <row r="5539" spans="19:20" ht="25.15" customHeight="1">
      <c r="S5539" s="15"/>
      <c r="T5539" s="44"/>
    </row>
    <row r="5540" spans="19:20" ht="25.15" customHeight="1">
      <c r="S5540" s="15"/>
      <c r="T5540" s="44"/>
    </row>
    <row r="5541" spans="19:20" ht="25.15" customHeight="1">
      <c r="S5541" s="15"/>
      <c r="T5541" s="44"/>
    </row>
    <row r="5542" spans="19:20" ht="25.15" customHeight="1">
      <c r="S5542" s="15"/>
      <c r="T5542" s="44"/>
    </row>
    <row r="5543" spans="19:20" ht="25.15" customHeight="1">
      <c r="S5543" s="15"/>
      <c r="T5543" s="44"/>
    </row>
    <row r="5544" spans="19:20" ht="25.15" customHeight="1">
      <c r="S5544" s="15"/>
      <c r="T5544" s="44"/>
    </row>
    <row r="5545" spans="19:20" ht="25.15" customHeight="1">
      <c r="S5545" s="15"/>
      <c r="T5545" s="44"/>
    </row>
    <row r="5546" spans="19:20" ht="25.15" customHeight="1">
      <c r="S5546" s="15"/>
      <c r="T5546" s="44"/>
    </row>
    <row r="5547" spans="19:20" ht="25.15" customHeight="1">
      <c r="S5547" s="15"/>
      <c r="T5547" s="44"/>
    </row>
    <row r="5548" spans="19:20" ht="25.15" customHeight="1">
      <c r="S5548" s="15"/>
      <c r="T5548" s="44"/>
    </row>
    <row r="5549" spans="19:20" ht="25.15" customHeight="1">
      <c r="S5549" s="15"/>
      <c r="T5549" s="44"/>
    </row>
    <row r="5550" spans="19:20" ht="25.15" customHeight="1">
      <c r="S5550" s="15"/>
      <c r="T5550" s="44"/>
    </row>
    <row r="5551" spans="19:20" ht="25.15" customHeight="1">
      <c r="S5551" s="15"/>
      <c r="T5551" s="44"/>
    </row>
    <row r="5552" spans="19:20" ht="25.15" customHeight="1">
      <c r="S5552" s="15"/>
      <c r="T5552" s="44"/>
    </row>
    <row r="5553" spans="19:20" ht="25.15" customHeight="1">
      <c r="S5553" s="15"/>
      <c r="T5553" s="44"/>
    </row>
    <row r="5554" spans="19:20" ht="25.15" customHeight="1">
      <c r="S5554" s="15"/>
      <c r="T5554" s="44"/>
    </row>
    <row r="5555" spans="19:20" ht="25.15" customHeight="1">
      <c r="S5555" s="15"/>
      <c r="T5555" s="44"/>
    </row>
    <row r="5556" spans="19:20" ht="25.15" customHeight="1">
      <c r="S5556" s="15"/>
      <c r="T5556" s="44"/>
    </row>
    <row r="5557" spans="19:20" ht="25.15" customHeight="1">
      <c r="S5557" s="15"/>
      <c r="T5557" s="44"/>
    </row>
    <row r="5558" spans="19:20" ht="25.15" customHeight="1">
      <c r="S5558" s="15"/>
      <c r="T5558" s="44"/>
    </row>
    <row r="5559" spans="19:20" ht="25.15" customHeight="1">
      <c r="S5559" s="15"/>
      <c r="T5559" s="44"/>
    </row>
    <row r="5560" spans="19:20" ht="25.15" customHeight="1">
      <c r="S5560" s="15"/>
      <c r="T5560" s="44"/>
    </row>
    <row r="5561" spans="19:20" ht="25.15" customHeight="1">
      <c r="S5561" s="15"/>
      <c r="T5561" s="44"/>
    </row>
    <row r="5562" spans="19:20" ht="25.15" customHeight="1">
      <c r="S5562" s="15"/>
      <c r="T5562" s="44"/>
    </row>
    <row r="5563" spans="19:20" ht="25.15" customHeight="1">
      <c r="S5563" s="15"/>
      <c r="T5563" s="44"/>
    </row>
    <row r="5564" spans="19:20" ht="25.15" customHeight="1">
      <c r="S5564" s="15"/>
      <c r="T5564" s="44"/>
    </row>
    <row r="5565" spans="19:20" ht="25.15" customHeight="1">
      <c r="S5565" s="15"/>
      <c r="T5565" s="44"/>
    </row>
    <row r="5566" spans="19:20" ht="25.15" customHeight="1">
      <c r="S5566" s="15"/>
      <c r="T5566" s="44"/>
    </row>
    <row r="5567" spans="19:20" ht="25.15" customHeight="1">
      <c r="S5567" s="15"/>
      <c r="T5567" s="44"/>
    </row>
    <row r="5568" spans="19:20" ht="25.15" customHeight="1">
      <c r="S5568" s="15"/>
      <c r="T5568" s="44"/>
    </row>
    <row r="5569" spans="19:20" ht="25.15" customHeight="1">
      <c r="S5569" s="15"/>
      <c r="T5569" s="44"/>
    </row>
    <row r="5570" spans="19:20" ht="25.15" customHeight="1">
      <c r="S5570" s="15"/>
      <c r="T5570" s="44"/>
    </row>
    <row r="5571" spans="19:20" ht="25.15" customHeight="1">
      <c r="S5571" s="15"/>
      <c r="T5571" s="44"/>
    </row>
    <row r="5572" spans="19:20" ht="25.15" customHeight="1">
      <c r="S5572" s="15"/>
      <c r="T5572" s="44"/>
    </row>
    <row r="5573" spans="19:20" ht="25.15" customHeight="1">
      <c r="S5573" s="15"/>
      <c r="T5573" s="44"/>
    </row>
    <row r="5574" spans="19:20" ht="25.15" customHeight="1">
      <c r="S5574" s="15"/>
      <c r="T5574" s="44"/>
    </row>
    <row r="5575" spans="19:20" ht="25.15" customHeight="1">
      <c r="S5575" s="15"/>
      <c r="T5575" s="44"/>
    </row>
    <row r="5576" spans="19:20" ht="25.15" customHeight="1">
      <c r="S5576" s="15"/>
      <c r="T5576" s="44"/>
    </row>
    <row r="5577" spans="19:20" ht="25.15" customHeight="1">
      <c r="S5577" s="15"/>
      <c r="T5577" s="44"/>
    </row>
    <row r="5578" spans="19:20" ht="25.15" customHeight="1">
      <c r="S5578" s="15"/>
      <c r="T5578" s="44"/>
    </row>
    <row r="5579" spans="19:20" ht="25.15" customHeight="1">
      <c r="S5579" s="15"/>
      <c r="T5579" s="44"/>
    </row>
    <row r="5580" spans="19:20" ht="25.15" customHeight="1">
      <c r="S5580" s="15"/>
      <c r="T5580" s="44"/>
    </row>
    <row r="5581" spans="19:20" ht="25.15" customHeight="1">
      <c r="S5581" s="15"/>
      <c r="T5581" s="44"/>
    </row>
    <row r="5582" spans="19:20" ht="25.15" customHeight="1">
      <c r="S5582" s="15"/>
      <c r="T5582" s="44"/>
    </row>
    <row r="5583" spans="19:20" ht="25.15" customHeight="1">
      <c r="S5583" s="15"/>
      <c r="T5583" s="44"/>
    </row>
    <row r="5584" spans="19:20" ht="25.15" customHeight="1">
      <c r="S5584" s="15"/>
      <c r="T5584" s="44"/>
    </row>
    <row r="5585" spans="19:20" ht="25.15" customHeight="1">
      <c r="S5585" s="15"/>
      <c r="T5585" s="44"/>
    </row>
    <row r="5586" spans="19:20" ht="25.15" customHeight="1">
      <c r="S5586" s="15"/>
      <c r="T5586" s="44"/>
    </row>
    <row r="5587" spans="19:20" ht="25.15" customHeight="1">
      <c r="S5587" s="15"/>
      <c r="T5587" s="44"/>
    </row>
    <row r="5588" spans="19:20" ht="25.15" customHeight="1">
      <c r="S5588" s="15"/>
      <c r="T5588" s="44"/>
    </row>
    <row r="5589" spans="19:20" ht="25.15" customHeight="1">
      <c r="S5589" s="15"/>
      <c r="T5589" s="44"/>
    </row>
    <row r="5590" spans="19:20" ht="25.15" customHeight="1">
      <c r="S5590" s="15"/>
      <c r="T5590" s="44"/>
    </row>
    <row r="5591" spans="19:20" ht="25.15" customHeight="1">
      <c r="S5591" s="15"/>
      <c r="T5591" s="44"/>
    </row>
    <row r="5592" spans="19:20" ht="25.15" customHeight="1">
      <c r="S5592" s="15"/>
      <c r="T5592" s="44"/>
    </row>
    <row r="5593" spans="19:20" ht="25.15" customHeight="1">
      <c r="S5593" s="15"/>
      <c r="T5593" s="44"/>
    </row>
    <row r="5594" spans="19:20" ht="25.15" customHeight="1">
      <c r="S5594" s="15"/>
      <c r="T5594" s="44"/>
    </row>
    <row r="5595" spans="19:20" ht="25.15" customHeight="1">
      <c r="S5595" s="15"/>
      <c r="T5595" s="44"/>
    </row>
    <row r="5596" spans="19:20" ht="25.15" customHeight="1">
      <c r="S5596" s="15"/>
      <c r="T5596" s="44"/>
    </row>
    <row r="5597" spans="19:20" ht="25.15" customHeight="1">
      <c r="S5597" s="15"/>
      <c r="T5597" s="44"/>
    </row>
    <row r="5598" spans="19:20" ht="25.15" customHeight="1">
      <c r="S5598" s="15"/>
      <c r="T5598" s="44"/>
    </row>
    <row r="5599" spans="19:20" ht="25.15" customHeight="1">
      <c r="S5599" s="15"/>
      <c r="T5599" s="44"/>
    </row>
    <row r="5600" spans="19:20" ht="25.15" customHeight="1">
      <c r="S5600" s="15"/>
      <c r="T5600" s="44"/>
    </row>
    <row r="5601" spans="19:20" ht="25.15" customHeight="1">
      <c r="S5601" s="15"/>
      <c r="T5601" s="44"/>
    </row>
    <row r="5602" spans="19:20" ht="25.15" customHeight="1">
      <c r="S5602" s="15"/>
      <c r="T5602" s="44"/>
    </row>
    <row r="5603" spans="19:20" ht="25.15" customHeight="1">
      <c r="S5603" s="15"/>
      <c r="T5603" s="44"/>
    </row>
    <row r="5604" spans="19:20" ht="25.15" customHeight="1">
      <c r="S5604" s="15"/>
      <c r="T5604" s="44"/>
    </row>
    <row r="5605" spans="19:20" ht="25.15" customHeight="1">
      <c r="S5605" s="15"/>
      <c r="T5605" s="44"/>
    </row>
    <row r="5606" spans="19:20" ht="25.15" customHeight="1">
      <c r="S5606" s="15"/>
      <c r="T5606" s="44"/>
    </row>
    <row r="5607" spans="19:20" ht="25.15" customHeight="1">
      <c r="S5607" s="15"/>
      <c r="T5607" s="44"/>
    </row>
    <row r="5608" spans="19:20" ht="25.15" customHeight="1">
      <c r="S5608" s="15"/>
      <c r="T5608" s="44"/>
    </row>
    <row r="5609" spans="19:20" ht="25.15" customHeight="1">
      <c r="S5609" s="15"/>
      <c r="T5609" s="44"/>
    </row>
    <row r="5610" spans="19:20" ht="25.15" customHeight="1">
      <c r="S5610" s="15"/>
      <c r="T5610" s="44"/>
    </row>
    <row r="5611" spans="19:20" ht="25.15" customHeight="1">
      <c r="S5611" s="15"/>
      <c r="T5611" s="44"/>
    </row>
    <row r="5612" spans="19:20" ht="25.15" customHeight="1">
      <c r="S5612" s="15"/>
      <c r="T5612" s="44"/>
    </row>
    <row r="5613" spans="19:20" ht="25.15" customHeight="1">
      <c r="S5613" s="15"/>
      <c r="T5613" s="44"/>
    </row>
    <row r="5614" spans="19:20" ht="25.15" customHeight="1">
      <c r="S5614" s="15"/>
      <c r="T5614" s="44"/>
    </row>
    <row r="5615" spans="19:20" ht="25.15" customHeight="1">
      <c r="S5615" s="15"/>
      <c r="T5615" s="44"/>
    </row>
    <row r="5616" spans="19:20" ht="25.15" customHeight="1">
      <c r="S5616" s="15"/>
      <c r="T5616" s="44"/>
    </row>
    <row r="5617" spans="19:20" ht="25.15" customHeight="1">
      <c r="S5617" s="15"/>
      <c r="T5617" s="44"/>
    </row>
    <row r="5618" spans="19:20" ht="25.15" customHeight="1">
      <c r="S5618" s="15"/>
      <c r="T5618" s="44"/>
    </row>
    <row r="5619" spans="19:20" ht="25.15" customHeight="1">
      <c r="S5619" s="15"/>
      <c r="T5619" s="44"/>
    </row>
    <row r="5620" spans="19:20" ht="25.15" customHeight="1">
      <c r="S5620" s="15"/>
      <c r="T5620" s="44"/>
    </row>
    <row r="5621" spans="19:20" ht="25.15" customHeight="1">
      <c r="S5621" s="15"/>
      <c r="T5621" s="44"/>
    </row>
    <row r="5622" spans="19:20" ht="25.15" customHeight="1">
      <c r="S5622" s="15"/>
      <c r="T5622" s="44"/>
    </row>
    <row r="5623" spans="19:20" ht="25.15" customHeight="1">
      <c r="S5623" s="15"/>
      <c r="T5623" s="44"/>
    </row>
    <row r="5624" spans="19:20" ht="25.15" customHeight="1">
      <c r="S5624" s="15"/>
      <c r="T5624" s="44"/>
    </row>
    <row r="5625" spans="19:20" ht="25.15" customHeight="1">
      <c r="S5625" s="15"/>
      <c r="T5625" s="44"/>
    </row>
    <row r="5626" spans="19:20" ht="25.15" customHeight="1">
      <c r="S5626" s="15"/>
      <c r="T5626" s="44"/>
    </row>
    <row r="5627" spans="19:20" ht="25.15" customHeight="1">
      <c r="S5627" s="15"/>
      <c r="T5627" s="44"/>
    </row>
    <row r="5628" spans="19:20" ht="25.15" customHeight="1">
      <c r="S5628" s="15"/>
      <c r="T5628" s="44"/>
    </row>
    <row r="5629" spans="19:20" ht="25.15" customHeight="1">
      <c r="S5629" s="15"/>
      <c r="T5629" s="44"/>
    </row>
    <row r="5630" spans="19:20" ht="25.15" customHeight="1">
      <c r="S5630" s="15"/>
      <c r="T5630" s="44"/>
    </row>
    <row r="5631" spans="19:20" ht="25.15" customHeight="1">
      <c r="S5631" s="15"/>
      <c r="T5631" s="44"/>
    </row>
    <row r="5632" spans="19:20" ht="25.15" customHeight="1">
      <c r="S5632" s="15"/>
      <c r="T5632" s="44"/>
    </row>
    <row r="5633" spans="19:20" ht="25.15" customHeight="1">
      <c r="S5633" s="15"/>
      <c r="T5633" s="44"/>
    </row>
    <row r="5634" spans="19:20" ht="25.15" customHeight="1">
      <c r="S5634" s="15"/>
      <c r="T5634" s="44"/>
    </row>
    <row r="5635" spans="19:20" ht="25.15" customHeight="1">
      <c r="S5635" s="15"/>
      <c r="T5635" s="44"/>
    </row>
    <row r="5636" spans="19:20" ht="25.15" customHeight="1">
      <c r="S5636" s="15"/>
      <c r="T5636" s="44"/>
    </row>
    <row r="5637" spans="19:20" ht="25.15" customHeight="1">
      <c r="S5637" s="15"/>
      <c r="T5637" s="44"/>
    </row>
    <row r="5638" spans="19:20" ht="25.15" customHeight="1">
      <c r="S5638" s="15"/>
      <c r="T5638" s="44"/>
    </row>
    <row r="5639" spans="19:20" ht="25.15" customHeight="1">
      <c r="S5639" s="15"/>
      <c r="T5639" s="44"/>
    </row>
    <row r="5640" spans="19:20" ht="25.15" customHeight="1">
      <c r="S5640" s="15"/>
      <c r="T5640" s="44"/>
    </row>
    <row r="5641" spans="19:20" ht="25.15" customHeight="1">
      <c r="S5641" s="15"/>
      <c r="T5641" s="44"/>
    </row>
    <row r="5642" spans="19:20" ht="25.15" customHeight="1">
      <c r="S5642" s="15"/>
      <c r="T5642" s="44"/>
    </row>
    <row r="5643" spans="19:20" ht="25.15" customHeight="1">
      <c r="S5643" s="15"/>
      <c r="T5643" s="44"/>
    </row>
    <row r="5644" spans="19:20" ht="25.15" customHeight="1">
      <c r="S5644" s="15"/>
      <c r="T5644" s="44"/>
    </row>
    <row r="5645" spans="19:20" ht="25.15" customHeight="1">
      <c r="S5645" s="15"/>
      <c r="T5645" s="44"/>
    </row>
    <row r="5646" spans="19:20" ht="25.15" customHeight="1">
      <c r="S5646" s="15"/>
      <c r="T5646" s="44"/>
    </row>
    <row r="5647" spans="19:20" ht="25.15" customHeight="1">
      <c r="S5647" s="15"/>
      <c r="T5647" s="44"/>
    </row>
    <row r="5648" spans="19:20" ht="25.15" customHeight="1">
      <c r="S5648" s="15"/>
      <c r="T5648" s="44"/>
    </row>
    <row r="5649" spans="19:20" ht="25.15" customHeight="1">
      <c r="S5649" s="15"/>
      <c r="T5649" s="44"/>
    </row>
    <row r="5650" spans="19:20" ht="25.15" customHeight="1">
      <c r="S5650" s="15"/>
      <c r="T5650" s="44"/>
    </row>
    <row r="5651" spans="19:20" ht="25.15" customHeight="1">
      <c r="S5651" s="15"/>
      <c r="T5651" s="44"/>
    </row>
    <row r="5652" spans="19:20" ht="25.15" customHeight="1">
      <c r="S5652" s="15"/>
      <c r="T5652" s="44"/>
    </row>
    <row r="5653" spans="19:20" ht="25.15" customHeight="1">
      <c r="S5653" s="15"/>
      <c r="T5653" s="44"/>
    </row>
    <row r="5654" spans="19:20" ht="25.15" customHeight="1">
      <c r="S5654" s="15"/>
      <c r="T5654" s="44"/>
    </row>
    <row r="5655" spans="19:20" ht="25.15" customHeight="1">
      <c r="S5655" s="15"/>
      <c r="T5655" s="44"/>
    </row>
    <row r="5656" spans="19:20" ht="25.15" customHeight="1">
      <c r="S5656" s="15"/>
      <c r="T5656" s="44"/>
    </row>
    <row r="5657" spans="19:20" ht="25.15" customHeight="1">
      <c r="S5657" s="15"/>
      <c r="T5657" s="44"/>
    </row>
    <row r="5658" spans="19:20" ht="25.15" customHeight="1">
      <c r="S5658" s="15"/>
      <c r="T5658" s="44"/>
    </row>
    <row r="5659" spans="19:20" ht="25.15" customHeight="1">
      <c r="S5659" s="15"/>
      <c r="T5659" s="44"/>
    </row>
    <row r="5660" spans="19:20" ht="25.15" customHeight="1">
      <c r="S5660" s="15"/>
      <c r="T5660" s="44"/>
    </row>
    <row r="5661" spans="19:20" ht="25.15" customHeight="1">
      <c r="S5661" s="15"/>
      <c r="T5661" s="44"/>
    </row>
    <row r="5662" spans="19:20" ht="25.15" customHeight="1">
      <c r="S5662" s="15"/>
      <c r="T5662" s="44"/>
    </row>
    <row r="5663" spans="19:20" ht="25.15" customHeight="1">
      <c r="S5663" s="15"/>
      <c r="T5663" s="44"/>
    </row>
    <row r="5664" spans="19:20" ht="25.15" customHeight="1">
      <c r="S5664" s="15"/>
      <c r="T5664" s="44"/>
    </row>
    <row r="5665" spans="19:20" ht="25.15" customHeight="1">
      <c r="S5665" s="15"/>
      <c r="T5665" s="44"/>
    </row>
    <row r="5666" spans="19:20" ht="25.15" customHeight="1">
      <c r="S5666" s="15"/>
      <c r="T5666" s="44"/>
    </row>
    <row r="5667" spans="19:20" ht="25.15" customHeight="1">
      <c r="S5667" s="15"/>
      <c r="T5667" s="44"/>
    </row>
    <row r="5668" spans="19:20" ht="25.15" customHeight="1">
      <c r="S5668" s="15"/>
      <c r="T5668" s="44"/>
    </row>
    <row r="5669" spans="19:20" ht="25.15" customHeight="1">
      <c r="S5669" s="15"/>
      <c r="T5669" s="44"/>
    </row>
    <row r="5670" spans="19:20" ht="25.15" customHeight="1">
      <c r="S5670" s="15"/>
      <c r="T5670" s="44"/>
    </row>
    <row r="5671" spans="19:20" ht="25.15" customHeight="1">
      <c r="S5671" s="15"/>
      <c r="T5671" s="44"/>
    </row>
    <row r="5672" spans="19:20" ht="25.15" customHeight="1">
      <c r="S5672" s="15"/>
      <c r="T5672" s="44"/>
    </row>
    <row r="5673" spans="19:20" ht="25.15" customHeight="1">
      <c r="S5673" s="15"/>
      <c r="T5673" s="44"/>
    </row>
    <row r="5674" spans="19:20" ht="25.15" customHeight="1">
      <c r="S5674" s="15"/>
      <c r="T5674" s="44"/>
    </row>
    <row r="5675" spans="19:20" ht="25.15" customHeight="1">
      <c r="S5675" s="15"/>
      <c r="T5675" s="44"/>
    </row>
    <row r="5676" spans="19:20" ht="25.15" customHeight="1">
      <c r="S5676" s="15"/>
      <c r="T5676" s="44"/>
    </row>
    <row r="5677" spans="19:20" ht="25.15" customHeight="1">
      <c r="S5677" s="15"/>
      <c r="T5677" s="44"/>
    </row>
    <row r="5678" spans="19:20" ht="25.15" customHeight="1">
      <c r="S5678" s="15"/>
      <c r="T5678" s="44"/>
    </row>
    <row r="5679" spans="19:20" ht="25.15" customHeight="1">
      <c r="S5679" s="15"/>
      <c r="T5679" s="44"/>
    </row>
    <row r="5680" spans="19:20" ht="25.15" customHeight="1">
      <c r="S5680" s="15"/>
      <c r="T5680" s="44"/>
    </row>
    <row r="5681" spans="19:20" ht="25.15" customHeight="1">
      <c r="S5681" s="15"/>
      <c r="T5681" s="44"/>
    </row>
    <row r="5682" spans="19:20" ht="25.15" customHeight="1">
      <c r="S5682" s="15"/>
      <c r="T5682" s="44"/>
    </row>
    <row r="5683" spans="19:20" ht="25.15" customHeight="1">
      <c r="S5683" s="15"/>
      <c r="T5683" s="44"/>
    </row>
    <row r="5684" spans="19:20" ht="25.15" customHeight="1">
      <c r="S5684" s="15"/>
      <c r="T5684" s="44"/>
    </row>
    <row r="5685" spans="19:20" ht="25.15" customHeight="1">
      <c r="S5685" s="15"/>
      <c r="T5685" s="44"/>
    </row>
    <row r="5686" spans="19:20" ht="25.15" customHeight="1">
      <c r="S5686" s="15"/>
      <c r="T5686" s="44"/>
    </row>
    <row r="5687" spans="19:20" ht="25.15" customHeight="1">
      <c r="S5687" s="15"/>
      <c r="T5687" s="44"/>
    </row>
    <row r="5688" spans="19:20" ht="25.15" customHeight="1">
      <c r="S5688" s="15"/>
      <c r="T5688" s="44"/>
    </row>
    <row r="5689" spans="19:20" ht="25.15" customHeight="1">
      <c r="S5689" s="15"/>
      <c r="T5689" s="44"/>
    </row>
    <row r="5690" spans="19:20" ht="25.15" customHeight="1">
      <c r="S5690" s="15"/>
      <c r="T5690" s="44"/>
    </row>
    <row r="5691" spans="19:20" ht="25.15" customHeight="1">
      <c r="S5691" s="15"/>
      <c r="T5691" s="44"/>
    </row>
    <row r="5692" spans="19:20" ht="25.15" customHeight="1">
      <c r="S5692" s="15"/>
      <c r="T5692" s="44"/>
    </row>
    <row r="5693" spans="19:20" ht="25.15" customHeight="1">
      <c r="S5693" s="15"/>
      <c r="T5693" s="44"/>
    </row>
    <row r="5694" spans="19:20" ht="25.15" customHeight="1">
      <c r="S5694" s="15"/>
      <c r="T5694" s="44"/>
    </row>
    <row r="5695" spans="19:20" ht="25.15" customHeight="1">
      <c r="S5695" s="15"/>
      <c r="T5695" s="44"/>
    </row>
    <row r="5696" spans="19:20" ht="25.15" customHeight="1">
      <c r="S5696" s="15"/>
      <c r="T5696" s="44"/>
    </row>
    <row r="5697" spans="19:20" ht="25.15" customHeight="1">
      <c r="S5697" s="15"/>
      <c r="T5697" s="44"/>
    </row>
    <row r="5698" spans="19:20" ht="25.15" customHeight="1">
      <c r="S5698" s="15"/>
      <c r="T5698" s="44"/>
    </row>
    <row r="5699" spans="19:20" ht="25.15" customHeight="1">
      <c r="S5699" s="15"/>
      <c r="T5699" s="44"/>
    </row>
    <row r="5700" spans="19:20" ht="25.15" customHeight="1">
      <c r="S5700" s="15"/>
      <c r="T5700" s="44"/>
    </row>
    <row r="5701" spans="19:20" ht="25.15" customHeight="1">
      <c r="S5701" s="15"/>
      <c r="T5701" s="44"/>
    </row>
    <row r="5702" spans="19:20" ht="25.15" customHeight="1">
      <c r="S5702" s="15"/>
      <c r="T5702" s="44"/>
    </row>
    <row r="5703" spans="19:20" ht="25.15" customHeight="1">
      <c r="S5703" s="15"/>
      <c r="T5703" s="44"/>
    </row>
    <row r="5704" spans="19:20" ht="25.15" customHeight="1">
      <c r="S5704" s="15"/>
      <c r="T5704" s="44"/>
    </row>
    <row r="5705" spans="19:20" ht="25.15" customHeight="1">
      <c r="S5705" s="15"/>
      <c r="T5705" s="44"/>
    </row>
    <row r="5706" spans="19:20" ht="25.15" customHeight="1">
      <c r="S5706" s="15"/>
      <c r="T5706" s="44"/>
    </row>
    <row r="5707" spans="19:20" ht="25.15" customHeight="1">
      <c r="S5707" s="15"/>
      <c r="T5707" s="44"/>
    </row>
    <row r="5708" spans="19:20" ht="25.15" customHeight="1">
      <c r="S5708" s="15"/>
      <c r="T5708" s="44"/>
    </row>
    <row r="5709" spans="19:20" ht="25.15" customHeight="1">
      <c r="S5709" s="15"/>
      <c r="T5709" s="44"/>
    </row>
    <row r="5710" spans="19:20" ht="25.15" customHeight="1">
      <c r="S5710" s="15"/>
      <c r="T5710" s="44"/>
    </row>
    <row r="5711" spans="19:20" ht="25.15" customHeight="1">
      <c r="S5711" s="15"/>
      <c r="T5711" s="44"/>
    </row>
    <row r="5712" spans="19:20" ht="25.15" customHeight="1">
      <c r="S5712" s="15"/>
      <c r="T5712" s="44"/>
    </row>
    <row r="5713" spans="19:20" ht="25.15" customHeight="1">
      <c r="S5713" s="15"/>
      <c r="T5713" s="44"/>
    </row>
    <row r="5714" spans="19:20" ht="25.15" customHeight="1">
      <c r="S5714" s="15"/>
      <c r="T5714" s="44"/>
    </row>
    <row r="5715" spans="19:20" ht="25.15" customHeight="1">
      <c r="S5715" s="15"/>
      <c r="T5715" s="44"/>
    </row>
    <row r="5716" spans="19:20" ht="25.15" customHeight="1">
      <c r="S5716" s="15"/>
      <c r="T5716" s="44"/>
    </row>
    <row r="5717" spans="19:20" ht="25.15" customHeight="1">
      <c r="S5717" s="15"/>
      <c r="T5717" s="44"/>
    </row>
    <row r="5718" spans="19:20" ht="25.15" customHeight="1">
      <c r="S5718" s="15"/>
      <c r="T5718" s="44"/>
    </row>
    <row r="5719" spans="19:20" ht="25.15" customHeight="1">
      <c r="S5719" s="15"/>
      <c r="T5719" s="44"/>
    </row>
    <row r="5720" spans="19:20" ht="25.15" customHeight="1">
      <c r="S5720" s="15"/>
      <c r="T5720" s="44"/>
    </row>
    <row r="5721" spans="19:20" ht="25.15" customHeight="1">
      <c r="S5721" s="15"/>
      <c r="T5721" s="44"/>
    </row>
    <row r="5722" spans="19:20" ht="25.15" customHeight="1">
      <c r="S5722" s="15"/>
      <c r="T5722" s="44"/>
    </row>
    <row r="5723" spans="19:20" ht="25.15" customHeight="1">
      <c r="S5723" s="15"/>
      <c r="T5723" s="44"/>
    </row>
    <row r="5724" spans="19:20" ht="25.15" customHeight="1">
      <c r="S5724" s="15"/>
      <c r="T5724" s="44"/>
    </row>
    <row r="5725" spans="19:20" ht="25.15" customHeight="1">
      <c r="S5725" s="15"/>
      <c r="T5725" s="44"/>
    </row>
    <row r="5726" spans="19:20" ht="25.15" customHeight="1">
      <c r="S5726" s="15"/>
      <c r="T5726" s="44"/>
    </row>
    <row r="5727" spans="19:20" ht="25.15" customHeight="1">
      <c r="S5727" s="15"/>
      <c r="T5727" s="44"/>
    </row>
    <row r="5728" spans="19:20" ht="25.15" customHeight="1">
      <c r="S5728" s="15"/>
      <c r="T5728" s="44"/>
    </row>
    <row r="5729" spans="19:20" ht="25.15" customHeight="1">
      <c r="S5729" s="15"/>
      <c r="T5729" s="44"/>
    </row>
    <row r="5730" spans="19:20" ht="25.15" customHeight="1">
      <c r="S5730" s="15"/>
      <c r="T5730" s="44"/>
    </row>
    <row r="5731" spans="19:20" ht="25.15" customHeight="1">
      <c r="S5731" s="15"/>
      <c r="T5731" s="44"/>
    </row>
    <row r="5732" spans="19:20" ht="25.15" customHeight="1">
      <c r="S5732" s="15"/>
      <c r="T5732" s="44"/>
    </row>
    <row r="5733" spans="19:20" ht="25.15" customHeight="1">
      <c r="S5733" s="15"/>
      <c r="T5733" s="44"/>
    </row>
    <row r="5734" spans="19:20" ht="25.15" customHeight="1">
      <c r="S5734" s="15"/>
      <c r="T5734" s="44"/>
    </row>
    <row r="5735" spans="19:20" ht="25.15" customHeight="1">
      <c r="S5735" s="15"/>
      <c r="T5735" s="44"/>
    </row>
    <row r="5736" spans="19:20" ht="25.15" customHeight="1">
      <c r="S5736" s="15"/>
      <c r="T5736" s="44"/>
    </row>
    <row r="5737" spans="19:20" ht="25.15" customHeight="1">
      <c r="S5737" s="15"/>
      <c r="T5737" s="44"/>
    </row>
    <row r="5738" spans="19:20" ht="25.15" customHeight="1">
      <c r="S5738" s="15"/>
      <c r="T5738" s="44"/>
    </row>
    <row r="5739" spans="19:20" ht="25.15" customHeight="1">
      <c r="S5739" s="15"/>
      <c r="T5739" s="44"/>
    </row>
    <row r="5740" spans="19:20" ht="25.15" customHeight="1">
      <c r="S5740" s="15"/>
      <c r="T5740" s="44"/>
    </row>
    <row r="5741" spans="19:20" ht="25.15" customHeight="1">
      <c r="S5741" s="15"/>
      <c r="T5741" s="44"/>
    </row>
    <row r="5742" spans="19:20" ht="25.15" customHeight="1">
      <c r="S5742" s="15"/>
      <c r="T5742" s="44"/>
    </row>
    <row r="5743" spans="19:20" ht="25.15" customHeight="1">
      <c r="S5743" s="15"/>
      <c r="T5743" s="44"/>
    </row>
    <row r="5744" spans="19:20" ht="25.15" customHeight="1">
      <c r="S5744" s="15"/>
      <c r="T5744" s="44"/>
    </row>
    <row r="5745" spans="19:20" ht="25.15" customHeight="1">
      <c r="S5745" s="15"/>
      <c r="T5745" s="44"/>
    </row>
    <row r="5746" spans="19:20" ht="25.15" customHeight="1">
      <c r="S5746" s="15"/>
      <c r="T5746" s="44"/>
    </row>
    <row r="5747" spans="19:20" ht="25.15" customHeight="1">
      <c r="S5747" s="15"/>
      <c r="T5747" s="44"/>
    </row>
    <row r="5748" spans="19:20" ht="25.15" customHeight="1">
      <c r="S5748" s="15"/>
      <c r="T5748" s="44"/>
    </row>
    <row r="5749" spans="19:20" ht="25.15" customHeight="1">
      <c r="S5749" s="15"/>
      <c r="T5749" s="44"/>
    </row>
    <row r="5750" spans="19:20" ht="25.15" customHeight="1">
      <c r="S5750" s="15"/>
      <c r="T5750" s="44"/>
    </row>
    <row r="5751" spans="19:20" ht="25.15" customHeight="1">
      <c r="S5751" s="15"/>
      <c r="T5751" s="44"/>
    </row>
    <row r="5752" spans="19:20" ht="25.15" customHeight="1">
      <c r="S5752" s="15"/>
      <c r="T5752" s="44"/>
    </row>
    <row r="5753" spans="19:20" ht="25.15" customHeight="1">
      <c r="S5753" s="15"/>
      <c r="T5753" s="44"/>
    </row>
    <row r="5754" spans="19:20" ht="25.15" customHeight="1">
      <c r="S5754" s="15"/>
      <c r="T5754" s="44"/>
    </row>
    <row r="5755" spans="19:20" ht="25.15" customHeight="1">
      <c r="S5755" s="15"/>
      <c r="T5755" s="44"/>
    </row>
    <row r="5756" spans="19:20" ht="25.15" customHeight="1">
      <c r="S5756" s="15"/>
      <c r="T5756" s="44"/>
    </row>
    <row r="5757" spans="19:20" ht="25.15" customHeight="1">
      <c r="S5757" s="15"/>
      <c r="T5757" s="44"/>
    </row>
    <row r="5758" spans="19:20" ht="25.15" customHeight="1">
      <c r="S5758" s="15"/>
      <c r="T5758" s="44"/>
    </row>
    <row r="5759" spans="19:20" ht="25.15" customHeight="1">
      <c r="S5759" s="15"/>
      <c r="T5759" s="44"/>
    </row>
    <row r="5760" spans="19:20" ht="25.15" customHeight="1">
      <c r="S5760" s="15"/>
      <c r="T5760" s="44"/>
    </row>
    <row r="5761" spans="19:20" ht="25.15" customHeight="1">
      <c r="S5761" s="15"/>
      <c r="T5761" s="44"/>
    </row>
    <row r="5762" spans="19:20" ht="25.15" customHeight="1">
      <c r="S5762" s="15"/>
      <c r="T5762" s="44"/>
    </row>
    <row r="5763" spans="19:20" ht="25.15" customHeight="1">
      <c r="S5763" s="15"/>
      <c r="T5763" s="44"/>
    </row>
    <row r="5764" spans="19:20" ht="25.15" customHeight="1">
      <c r="S5764" s="15"/>
      <c r="T5764" s="44"/>
    </row>
    <row r="5765" spans="19:20" ht="25.15" customHeight="1">
      <c r="S5765" s="15"/>
      <c r="T5765" s="44"/>
    </row>
    <row r="5766" spans="19:20" ht="25.15" customHeight="1">
      <c r="S5766" s="15"/>
      <c r="T5766" s="44"/>
    </row>
    <row r="5767" spans="19:20" ht="25.15" customHeight="1">
      <c r="S5767" s="15"/>
      <c r="T5767" s="44"/>
    </row>
    <row r="5768" spans="19:20" ht="25.15" customHeight="1">
      <c r="S5768" s="15"/>
      <c r="T5768" s="44"/>
    </row>
    <row r="5769" spans="19:20" ht="25.15" customHeight="1">
      <c r="S5769" s="15"/>
      <c r="T5769" s="44"/>
    </row>
    <row r="5770" spans="19:20" ht="25.15" customHeight="1">
      <c r="S5770" s="15"/>
      <c r="T5770" s="44"/>
    </row>
    <row r="5771" spans="19:20" ht="25.15" customHeight="1">
      <c r="S5771" s="15"/>
      <c r="T5771" s="44"/>
    </row>
    <row r="5772" spans="19:20" ht="25.15" customHeight="1">
      <c r="S5772" s="15"/>
      <c r="T5772" s="44"/>
    </row>
    <row r="5773" spans="19:20" ht="25.15" customHeight="1">
      <c r="S5773" s="15"/>
      <c r="T5773" s="44"/>
    </row>
    <row r="5774" spans="19:20" ht="25.15" customHeight="1">
      <c r="S5774" s="15"/>
      <c r="T5774" s="44"/>
    </row>
    <row r="5775" spans="19:20" ht="25.15" customHeight="1">
      <c r="S5775" s="15"/>
      <c r="T5775" s="44"/>
    </row>
    <row r="5776" spans="19:20" ht="25.15" customHeight="1">
      <c r="S5776" s="15"/>
      <c r="T5776" s="44"/>
    </row>
    <row r="5777" spans="19:20" ht="25.15" customHeight="1">
      <c r="S5777" s="15"/>
      <c r="T5777" s="44"/>
    </row>
    <row r="5778" spans="19:20" ht="25.15" customHeight="1">
      <c r="S5778" s="15"/>
      <c r="T5778" s="44"/>
    </row>
    <row r="5779" spans="19:20" ht="25.15" customHeight="1">
      <c r="S5779" s="15"/>
      <c r="T5779" s="44"/>
    </row>
    <row r="5780" spans="19:20" ht="25.15" customHeight="1">
      <c r="S5780" s="15"/>
      <c r="T5780" s="44"/>
    </row>
    <row r="5781" spans="19:20" ht="25.15" customHeight="1">
      <c r="S5781" s="15"/>
      <c r="T5781" s="44"/>
    </row>
    <row r="5782" spans="19:20" ht="25.15" customHeight="1">
      <c r="S5782" s="15"/>
      <c r="T5782" s="44"/>
    </row>
    <row r="5783" spans="19:20" ht="25.15" customHeight="1">
      <c r="S5783" s="15"/>
      <c r="T5783" s="44"/>
    </row>
    <row r="5784" spans="19:20" ht="25.15" customHeight="1">
      <c r="S5784" s="15"/>
      <c r="T5784" s="44"/>
    </row>
    <row r="5785" spans="19:20" ht="25.15" customHeight="1">
      <c r="S5785" s="15"/>
      <c r="T5785" s="44"/>
    </row>
    <row r="5786" spans="19:20" ht="25.15" customHeight="1">
      <c r="S5786" s="15"/>
      <c r="T5786" s="44"/>
    </row>
    <row r="5787" spans="19:20" ht="25.15" customHeight="1">
      <c r="S5787" s="15"/>
      <c r="T5787" s="44"/>
    </row>
    <row r="5788" spans="19:20" ht="25.15" customHeight="1">
      <c r="S5788" s="15"/>
      <c r="T5788" s="44"/>
    </row>
    <row r="5789" spans="19:20" ht="25.15" customHeight="1">
      <c r="S5789" s="15"/>
      <c r="T5789" s="44"/>
    </row>
    <row r="5790" spans="19:20" ht="25.15" customHeight="1">
      <c r="S5790" s="15"/>
      <c r="T5790" s="44"/>
    </row>
    <row r="5791" spans="19:20" ht="25.15" customHeight="1">
      <c r="S5791" s="15"/>
      <c r="T5791" s="44"/>
    </row>
    <row r="5792" spans="19:20" ht="25.15" customHeight="1">
      <c r="S5792" s="15"/>
      <c r="T5792" s="44"/>
    </row>
    <row r="5793" spans="19:20" ht="25.15" customHeight="1">
      <c r="S5793" s="15"/>
      <c r="T5793" s="44"/>
    </row>
    <row r="5794" spans="19:20" ht="25.15" customHeight="1">
      <c r="S5794" s="15"/>
      <c r="T5794" s="44"/>
    </row>
    <row r="5795" spans="19:20" ht="25.15" customHeight="1">
      <c r="S5795" s="15"/>
      <c r="T5795" s="44"/>
    </row>
    <row r="5796" spans="19:20" ht="25.15" customHeight="1">
      <c r="S5796" s="15"/>
      <c r="T5796" s="44"/>
    </row>
    <row r="5797" spans="19:20" ht="25.15" customHeight="1">
      <c r="S5797" s="15"/>
      <c r="T5797" s="44"/>
    </row>
    <row r="5798" spans="19:20" ht="25.15" customHeight="1">
      <c r="S5798" s="15"/>
      <c r="T5798" s="44"/>
    </row>
    <row r="5799" spans="19:20" ht="25.15" customHeight="1">
      <c r="S5799" s="15"/>
      <c r="T5799" s="44"/>
    </row>
    <row r="5800" spans="19:20" ht="25.15" customHeight="1">
      <c r="S5800" s="15"/>
      <c r="T5800" s="44"/>
    </row>
    <row r="5801" spans="19:20" ht="25.15" customHeight="1">
      <c r="S5801" s="15"/>
      <c r="T5801" s="44"/>
    </row>
    <row r="5802" spans="19:20" ht="25.15" customHeight="1">
      <c r="S5802" s="15"/>
      <c r="T5802" s="44"/>
    </row>
    <row r="5803" spans="19:20" ht="25.15" customHeight="1">
      <c r="S5803" s="15"/>
      <c r="T5803" s="44"/>
    </row>
    <row r="5804" spans="19:20" ht="25.15" customHeight="1">
      <c r="S5804" s="15"/>
      <c r="T5804" s="44"/>
    </row>
    <row r="5805" spans="19:20" ht="25.15" customHeight="1">
      <c r="S5805" s="15"/>
      <c r="T5805" s="44"/>
    </row>
    <row r="5806" spans="19:20" ht="25.15" customHeight="1">
      <c r="S5806" s="15"/>
      <c r="T5806" s="44"/>
    </row>
    <row r="5807" spans="19:20" ht="25.15" customHeight="1">
      <c r="S5807" s="15"/>
      <c r="T5807" s="44"/>
    </row>
    <row r="5808" spans="19:20" ht="25.15" customHeight="1">
      <c r="S5808" s="15"/>
      <c r="T5808" s="44"/>
    </row>
    <row r="5809" spans="19:20" ht="25.15" customHeight="1">
      <c r="S5809" s="15"/>
      <c r="T5809" s="44"/>
    </row>
    <row r="5810" spans="19:20" ht="25.15" customHeight="1">
      <c r="S5810" s="15"/>
      <c r="T5810" s="44"/>
    </row>
    <row r="5811" spans="19:20" ht="25.15" customHeight="1">
      <c r="S5811" s="15"/>
      <c r="T5811" s="44"/>
    </row>
    <row r="5812" spans="19:20" ht="25.15" customHeight="1">
      <c r="S5812" s="15"/>
      <c r="T5812" s="44"/>
    </row>
    <row r="5813" spans="19:20" ht="25.15" customHeight="1">
      <c r="S5813" s="15"/>
      <c r="T5813" s="44"/>
    </row>
    <row r="5814" spans="19:20" ht="25.15" customHeight="1">
      <c r="S5814" s="15"/>
      <c r="T5814" s="44"/>
    </row>
    <row r="5815" spans="19:20" ht="25.15" customHeight="1">
      <c r="S5815" s="15"/>
      <c r="T5815" s="44"/>
    </row>
    <row r="5816" spans="19:20" ht="25.15" customHeight="1">
      <c r="S5816" s="15"/>
      <c r="T5816" s="44"/>
    </row>
    <row r="5817" spans="19:20" ht="25.15" customHeight="1">
      <c r="S5817" s="15"/>
      <c r="T5817" s="44"/>
    </row>
    <row r="5818" spans="19:20" ht="25.15" customHeight="1">
      <c r="S5818" s="15"/>
      <c r="T5818" s="44"/>
    </row>
    <row r="5819" spans="19:20" ht="25.15" customHeight="1">
      <c r="S5819" s="15"/>
      <c r="T5819" s="44"/>
    </row>
    <row r="5820" spans="19:20" ht="25.15" customHeight="1">
      <c r="S5820" s="15"/>
      <c r="T5820" s="44"/>
    </row>
    <row r="5821" spans="19:20" ht="25.15" customHeight="1">
      <c r="S5821" s="15"/>
      <c r="T5821" s="44"/>
    </row>
    <row r="5822" spans="19:20" ht="25.15" customHeight="1">
      <c r="S5822" s="15"/>
      <c r="T5822" s="44"/>
    </row>
    <row r="5823" spans="19:20" ht="25.15" customHeight="1">
      <c r="S5823" s="15"/>
      <c r="T5823" s="44"/>
    </row>
    <row r="5824" spans="19:20" ht="25.15" customHeight="1">
      <c r="S5824" s="15"/>
      <c r="T5824" s="44"/>
    </row>
    <row r="5825" spans="19:20" ht="25.15" customHeight="1">
      <c r="S5825" s="15"/>
      <c r="T5825" s="44"/>
    </row>
    <row r="5826" spans="19:20" ht="25.15" customHeight="1">
      <c r="S5826" s="15"/>
      <c r="T5826" s="44"/>
    </row>
    <row r="5827" spans="19:20" ht="25.15" customHeight="1">
      <c r="S5827" s="15"/>
      <c r="T5827" s="44"/>
    </row>
    <row r="5828" spans="19:20" ht="25.15" customHeight="1">
      <c r="S5828" s="15"/>
      <c r="T5828" s="44"/>
    </row>
    <row r="5829" spans="19:20" ht="25.15" customHeight="1">
      <c r="S5829" s="15"/>
      <c r="T5829" s="44"/>
    </row>
    <row r="5830" spans="19:20" ht="25.15" customHeight="1">
      <c r="S5830" s="15"/>
      <c r="T5830" s="44"/>
    </row>
    <row r="5831" spans="19:20" ht="25.15" customHeight="1">
      <c r="S5831" s="15"/>
      <c r="T5831" s="44"/>
    </row>
    <row r="5832" spans="19:20" ht="25.15" customHeight="1">
      <c r="S5832" s="15"/>
      <c r="T5832" s="44"/>
    </row>
    <row r="5833" spans="19:20" ht="25.15" customHeight="1">
      <c r="S5833" s="15"/>
      <c r="T5833" s="44"/>
    </row>
    <row r="5834" spans="19:20" ht="25.15" customHeight="1">
      <c r="S5834" s="15"/>
      <c r="T5834" s="44"/>
    </row>
    <row r="5835" spans="19:20" ht="25.15" customHeight="1">
      <c r="S5835" s="15"/>
      <c r="T5835" s="44"/>
    </row>
    <row r="5836" spans="19:20" ht="25.15" customHeight="1">
      <c r="S5836" s="15"/>
      <c r="T5836" s="44"/>
    </row>
    <row r="5837" spans="19:20" ht="25.15" customHeight="1">
      <c r="S5837" s="15"/>
      <c r="T5837" s="44"/>
    </row>
    <row r="5838" spans="19:20" ht="25.15" customHeight="1">
      <c r="S5838" s="15"/>
      <c r="T5838" s="44"/>
    </row>
    <row r="5839" spans="19:20" ht="25.15" customHeight="1">
      <c r="S5839" s="15"/>
      <c r="T5839" s="44"/>
    </row>
    <row r="5840" spans="19:20" ht="25.15" customHeight="1">
      <c r="S5840" s="15"/>
      <c r="T5840" s="44"/>
    </row>
    <row r="5841" spans="19:20" ht="25.15" customHeight="1">
      <c r="S5841" s="15"/>
      <c r="T5841" s="44"/>
    </row>
    <row r="5842" spans="19:20" ht="25.15" customHeight="1">
      <c r="S5842" s="15"/>
      <c r="T5842" s="44"/>
    </row>
    <row r="5843" spans="19:20" ht="25.15" customHeight="1">
      <c r="S5843" s="15"/>
      <c r="T5843" s="44"/>
    </row>
    <row r="5844" spans="19:20" ht="25.15" customHeight="1">
      <c r="S5844" s="15"/>
      <c r="T5844" s="44"/>
    </row>
    <row r="5845" spans="19:20" ht="25.15" customHeight="1">
      <c r="S5845" s="15"/>
      <c r="T5845" s="44"/>
    </row>
    <row r="5846" spans="19:20" ht="25.15" customHeight="1">
      <c r="S5846" s="15"/>
      <c r="T5846" s="44"/>
    </row>
    <row r="5847" spans="19:20" ht="25.15" customHeight="1">
      <c r="S5847" s="15"/>
      <c r="T5847" s="44"/>
    </row>
    <row r="5848" spans="19:20" ht="25.15" customHeight="1">
      <c r="S5848" s="15"/>
      <c r="T5848" s="44"/>
    </row>
    <row r="5849" spans="19:20" ht="25.15" customHeight="1">
      <c r="S5849" s="15"/>
      <c r="T5849" s="44"/>
    </row>
    <row r="5850" spans="19:20" ht="25.15" customHeight="1">
      <c r="S5850" s="15"/>
      <c r="T5850" s="44"/>
    </row>
    <row r="5851" spans="19:20" ht="25.15" customHeight="1">
      <c r="S5851" s="15"/>
      <c r="T5851" s="44"/>
    </row>
    <row r="5852" spans="19:20" ht="25.15" customHeight="1">
      <c r="S5852" s="15"/>
      <c r="T5852" s="44"/>
    </row>
    <row r="5853" spans="19:20" ht="25.15" customHeight="1">
      <c r="S5853" s="15"/>
      <c r="T5853" s="44"/>
    </row>
    <row r="5854" spans="19:20" ht="25.15" customHeight="1">
      <c r="S5854" s="15"/>
      <c r="T5854" s="44"/>
    </row>
    <row r="5855" spans="19:20" ht="25.15" customHeight="1">
      <c r="S5855" s="15"/>
      <c r="T5855" s="44"/>
    </row>
    <row r="5856" spans="19:20" ht="25.15" customHeight="1">
      <c r="S5856" s="15"/>
      <c r="T5856" s="44"/>
    </row>
    <row r="5857" spans="19:20" ht="25.15" customHeight="1">
      <c r="S5857" s="15"/>
      <c r="T5857" s="44"/>
    </row>
    <row r="5858" spans="19:20" ht="25.15" customHeight="1">
      <c r="S5858" s="15"/>
      <c r="T5858" s="44"/>
    </row>
    <row r="5859" spans="19:20" ht="25.15" customHeight="1">
      <c r="S5859" s="15"/>
      <c r="T5859" s="44"/>
    </row>
    <row r="5860" spans="19:20" ht="25.15" customHeight="1">
      <c r="S5860" s="15"/>
      <c r="T5860" s="44"/>
    </row>
    <row r="5861" spans="19:20" ht="25.15" customHeight="1">
      <c r="S5861" s="15"/>
      <c r="T5861" s="44"/>
    </row>
    <row r="5862" spans="19:20" ht="25.15" customHeight="1">
      <c r="S5862" s="15"/>
      <c r="T5862" s="44"/>
    </row>
    <row r="5863" spans="19:20" ht="25.15" customHeight="1">
      <c r="S5863" s="15"/>
      <c r="T5863" s="44"/>
    </row>
    <row r="5864" spans="19:20" ht="25.15" customHeight="1">
      <c r="S5864" s="15"/>
      <c r="T5864" s="44"/>
    </row>
    <row r="5865" spans="19:20" ht="25.15" customHeight="1">
      <c r="S5865" s="15"/>
      <c r="T5865" s="44"/>
    </row>
    <row r="5866" spans="19:20" ht="25.15" customHeight="1">
      <c r="S5866" s="15"/>
      <c r="T5866" s="44"/>
    </row>
    <row r="5867" spans="19:20" ht="25.15" customHeight="1">
      <c r="S5867" s="15"/>
      <c r="T5867" s="44"/>
    </row>
    <row r="5868" spans="19:20" ht="25.15" customHeight="1">
      <c r="S5868" s="15"/>
      <c r="T5868" s="44"/>
    </row>
    <row r="5869" spans="19:20" ht="25.15" customHeight="1">
      <c r="S5869" s="15"/>
      <c r="T5869" s="44"/>
    </row>
    <row r="5870" spans="19:20" ht="25.15" customHeight="1">
      <c r="S5870" s="15"/>
      <c r="T5870" s="44"/>
    </row>
    <row r="5871" spans="19:20" ht="25.15" customHeight="1">
      <c r="S5871" s="15"/>
      <c r="T5871" s="44"/>
    </row>
    <row r="5872" spans="19:20" ht="25.15" customHeight="1">
      <c r="S5872" s="15"/>
      <c r="T5872" s="44"/>
    </row>
    <row r="5873" spans="19:20" ht="25.15" customHeight="1">
      <c r="S5873" s="15"/>
      <c r="T5873" s="44"/>
    </row>
    <row r="5874" spans="19:20" ht="25.15" customHeight="1">
      <c r="S5874" s="15"/>
      <c r="T5874" s="44"/>
    </row>
    <row r="5875" spans="19:20" ht="25.15" customHeight="1">
      <c r="S5875" s="15"/>
      <c r="T5875" s="44"/>
    </row>
    <row r="5876" spans="19:20" ht="25.15" customHeight="1">
      <c r="S5876" s="15"/>
      <c r="T5876" s="44"/>
    </row>
    <row r="5877" spans="19:20" ht="25.15" customHeight="1">
      <c r="S5877" s="15"/>
      <c r="T5877" s="44"/>
    </row>
    <row r="5878" spans="19:20" ht="25.15" customHeight="1">
      <c r="S5878" s="15"/>
      <c r="T5878" s="44"/>
    </row>
    <row r="5879" spans="19:20" ht="25.15" customHeight="1">
      <c r="S5879" s="15"/>
      <c r="T5879" s="44"/>
    </row>
    <row r="5880" spans="19:20" ht="25.15" customHeight="1">
      <c r="S5880" s="15"/>
      <c r="T5880" s="44"/>
    </row>
    <row r="5881" spans="19:20" ht="25.15" customHeight="1">
      <c r="S5881" s="15"/>
      <c r="T5881" s="44"/>
    </row>
    <row r="5882" spans="19:20" ht="25.15" customHeight="1">
      <c r="S5882" s="15"/>
      <c r="T5882" s="44"/>
    </row>
    <row r="5883" spans="19:20" ht="25.15" customHeight="1">
      <c r="S5883" s="15"/>
      <c r="T5883" s="44"/>
    </row>
    <row r="5884" spans="19:20" ht="25.15" customHeight="1">
      <c r="S5884" s="15"/>
      <c r="T5884" s="44"/>
    </row>
    <row r="5885" spans="19:20" ht="25.15" customHeight="1">
      <c r="S5885" s="15"/>
      <c r="T5885" s="44"/>
    </row>
    <row r="5886" spans="19:20" ht="25.15" customHeight="1">
      <c r="S5886" s="15"/>
      <c r="T5886" s="44"/>
    </row>
    <row r="5887" spans="19:20" ht="25.15" customHeight="1">
      <c r="S5887" s="15"/>
      <c r="T5887" s="44"/>
    </row>
    <row r="5888" spans="19:20" ht="25.15" customHeight="1">
      <c r="S5888" s="15"/>
      <c r="T5888" s="44"/>
    </row>
    <row r="5889" spans="19:20" ht="25.15" customHeight="1">
      <c r="S5889" s="15"/>
      <c r="T5889" s="44"/>
    </row>
    <row r="5890" spans="19:20" ht="25.15" customHeight="1">
      <c r="S5890" s="15"/>
      <c r="T5890" s="44"/>
    </row>
    <row r="5891" spans="19:20" ht="25.15" customHeight="1">
      <c r="S5891" s="15"/>
      <c r="T5891" s="44"/>
    </row>
    <row r="5892" spans="19:20" ht="25.15" customHeight="1">
      <c r="S5892" s="15"/>
      <c r="T5892" s="44"/>
    </row>
    <row r="5893" spans="19:20" ht="25.15" customHeight="1">
      <c r="S5893" s="15"/>
      <c r="T5893" s="44"/>
    </row>
    <row r="5894" spans="19:20" ht="25.15" customHeight="1">
      <c r="S5894" s="15"/>
      <c r="T5894" s="44"/>
    </row>
    <row r="5895" spans="19:20" ht="25.15" customHeight="1">
      <c r="S5895" s="15"/>
      <c r="T5895" s="44"/>
    </row>
    <row r="5896" spans="19:20" ht="25.15" customHeight="1">
      <c r="S5896" s="15"/>
      <c r="T5896" s="44"/>
    </row>
    <row r="5897" spans="19:20" ht="25.15" customHeight="1">
      <c r="S5897" s="15"/>
      <c r="T5897" s="44"/>
    </row>
    <row r="5898" spans="19:20" ht="25.15" customHeight="1">
      <c r="S5898" s="15"/>
      <c r="T5898" s="44"/>
    </row>
    <row r="5899" spans="19:20" ht="25.15" customHeight="1">
      <c r="S5899" s="15"/>
      <c r="T5899" s="44"/>
    </row>
    <row r="5900" spans="19:20" ht="25.15" customHeight="1">
      <c r="S5900" s="15"/>
      <c r="T5900" s="44"/>
    </row>
    <row r="5901" spans="19:20" ht="25.15" customHeight="1">
      <c r="S5901" s="15"/>
      <c r="T5901" s="44"/>
    </row>
    <row r="5902" spans="19:20" ht="25.15" customHeight="1">
      <c r="S5902" s="15"/>
      <c r="T5902" s="44"/>
    </row>
    <row r="5903" spans="19:20" ht="25.15" customHeight="1">
      <c r="S5903" s="15"/>
      <c r="T5903" s="44"/>
    </row>
    <row r="5904" spans="19:20" ht="25.15" customHeight="1">
      <c r="S5904" s="15"/>
      <c r="T5904" s="44"/>
    </row>
    <row r="5905" spans="19:20" ht="25.15" customHeight="1">
      <c r="S5905" s="15"/>
      <c r="T5905" s="44"/>
    </row>
    <row r="5906" spans="19:20" ht="25.15" customHeight="1">
      <c r="S5906" s="15"/>
      <c r="T5906" s="44"/>
    </row>
    <row r="5907" spans="19:20" ht="25.15" customHeight="1">
      <c r="S5907" s="15"/>
      <c r="T5907" s="44"/>
    </row>
    <row r="5908" spans="19:20" ht="25.15" customHeight="1">
      <c r="S5908" s="15"/>
      <c r="T5908" s="44"/>
    </row>
    <row r="5909" spans="19:20" ht="25.15" customHeight="1">
      <c r="S5909" s="15"/>
      <c r="T5909" s="44"/>
    </row>
    <row r="5910" spans="19:20" ht="25.15" customHeight="1">
      <c r="S5910" s="15"/>
      <c r="T5910" s="44"/>
    </row>
    <row r="5911" spans="19:20" ht="25.15" customHeight="1">
      <c r="S5911" s="15"/>
      <c r="T5911" s="44"/>
    </row>
    <row r="5912" spans="19:20" ht="25.15" customHeight="1">
      <c r="S5912" s="15"/>
      <c r="T5912" s="44"/>
    </row>
    <row r="5913" spans="19:20" ht="25.15" customHeight="1">
      <c r="S5913" s="15"/>
      <c r="T5913" s="44"/>
    </row>
    <row r="5914" spans="19:20" ht="25.15" customHeight="1">
      <c r="S5914" s="15"/>
      <c r="T5914" s="44"/>
    </row>
    <row r="5915" spans="19:20" ht="25.15" customHeight="1">
      <c r="S5915" s="15"/>
      <c r="T5915" s="44"/>
    </row>
    <row r="5916" spans="19:20" ht="25.15" customHeight="1">
      <c r="S5916" s="15"/>
      <c r="T5916" s="44"/>
    </row>
    <row r="5917" spans="19:20" ht="25.15" customHeight="1">
      <c r="S5917" s="15"/>
      <c r="T5917" s="44"/>
    </row>
    <row r="5918" spans="19:20" ht="25.15" customHeight="1">
      <c r="S5918" s="15"/>
      <c r="T5918" s="44"/>
    </row>
    <row r="5919" spans="19:20" ht="25.15" customHeight="1">
      <c r="S5919" s="15"/>
      <c r="T5919" s="44"/>
    </row>
    <row r="5920" spans="19:20" ht="25.15" customHeight="1">
      <c r="S5920" s="15"/>
      <c r="T5920" s="44"/>
    </row>
    <row r="5921" spans="19:20" ht="25.15" customHeight="1">
      <c r="S5921" s="15"/>
      <c r="T5921" s="44"/>
    </row>
    <row r="5922" spans="19:20" ht="25.15" customHeight="1">
      <c r="S5922" s="15"/>
      <c r="T5922" s="44"/>
    </row>
    <row r="5923" spans="19:20" ht="25.15" customHeight="1">
      <c r="S5923" s="15"/>
      <c r="T5923" s="44"/>
    </row>
    <row r="5924" spans="19:20" ht="25.15" customHeight="1">
      <c r="S5924" s="15"/>
      <c r="T5924" s="44"/>
    </row>
    <row r="5925" spans="19:20" ht="25.15" customHeight="1">
      <c r="S5925" s="15"/>
      <c r="T5925" s="44"/>
    </row>
    <row r="5926" spans="19:20" ht="25.15" customHeight="1">
      <c r="S5926" s="15"/>
      <c r="T5926" s="44"/>
    </row>
    <row r="5927" spans="19:20" ht="25.15" customHeight="1">
      <c r="S5927" s="15"/>
      <c r="T5927" s="44"/>
    </row>
    <row r="5928" spans="19:20" ht="25.15" customHeight="1">
      <c r="S5928" s="15"/>
      <c r="T5928" s="44"/>
    </row>
    <row r="5929" spans="19:20" ht="25.15" customHeight="1">
      <c r="S5929" s="15"/>
      <c r="T5929" s="44"/>
    </row>
    <row r="5930" spans="19:20" ht="25.15" customHeight="1">
      <c r="S5930" s="15"/>
      <c r="T5930" s="44"/>
    </row>
    <row r="5931" spans="19:20" ht="25.15" customHeight="1">
      <c r="S5931" s="15"/>
      <c r="T5931" s="44"/>
    </row>
    <row r="5932" spans="19:20" ht="25.15" customHeight="1">
      <c r="S5932" s="15"/>
      <c r="T5932" s="44"/>
    </row>
    <row r="5933" spans="19:20" ht="25.15" customHeight="1">
      <c r="S5933" s="15"/>
      <c r="T5933" s="44"/>
    </row>
    <row r="5934" spans="19:20" ht="25.15" customHeight="1">
      <c r="S5934" s="15"/>
      <c r="T5934" s="44"/>
    </row>
    <row r="5935" spans="19:20" ht="25.15" customHeight="1">
      <c r="S5935" s="15"/>
      <c r="T5935" s="44"/>
    </row>
    <row r="5936" spans="19:20" ht="25.15" customHeight="1">
      <c r="S5936" s="15"/>
      <c r="T5936" s="44"/>
    </row>
    <row r="5937" spans="19:20" ht="25.15" customHeight="1">
      <c r="S5937" s="15"/>
      <c r="T5937" s="44"/>
    </row>
    <row r="5938" spans="19:20" ht="25.15" customHeight="1">
      <c r="S5938" s="15"/>
      <c r="T5938" s="44"/>
    </row>
    <row r="5939" spans="19:20" ht="25.15" customHeight="1">
      <c r="S5939" s="15"/>
      <c r="T5939" s="44"/>
    </row>
    <row r="5940" spans="19:20" ht="25.15" customHeight="1">
      <c r="S5940" s="15"/>
      <c r="T5940" s="44"/>
    </row>
    <row r="5941" spans="19:20" ht="25.15" customHeight="1">
      <c r="S5941" s="15"/>
      <c r="T5941" s="44"/>
    </row>
    <row r="5942" spans="19:20" ht="25.15" customHeight="1">
      <c r="S5942" s="15"/>
      <c r="T5942" s="44"/>
    </row>
    <row r="5943" spans="19:20" ht="25.15" customHeight="1">
      <c r="S5943" s="15"/>
      <c r="T5943" s="44"/>
    </row>
    <row r="5944" spans="19:20" ht="25.15" customHeight="1">
      <c r="S5944" s="15"/>
      <c r="T5944" s="44"/>
    </row>
    <row r="5945" spans="19:20" ht="25.15" customHeight="1">
      <c r="S5945" s="15"/>
      <c r="T5945" s="44"/>
    </row>
    <row r="5946" spans="19:20" ht="25.15" customHeight="1">
      <c r="S5946" s="15"/>
      <c r="T5946" s="44"/>
    </row>
    <row r="5947" spans="19:20" ht="25.15" customHeight="1">
      <c r="S5947" s="15"/>
      <c r="T5947" s="44"/>
    </row>
    <row r="5948" spans="19:20" ht="25.15" customHeight="1">
      <c r="S5948" s="15"/>
      <c r="T5948" s="44"/>
    </row>
    <row r="5949" spans="19:20" ht="25.15" customHeight="1">
      <c r="S5949" s="15"/>
      <c r="T5949" s="44"/>
    </row>
    <row r="5950" spans="19:20" ht="25.15" customHeight="1">
      <c r="S5950" s="15"/>
      <c r="T5950" s="44"/>
    </row>
    <row r="5951" spans="19:20" ht="25.15" customHeight="1">
      <c r="S5951" s="15"/>
      <c r="T5951" s="44"/>
    </row>
    <row r="5952" spans="19:20" ht="25.15" customHeight="1">
      <c r="S5952" s="15"/>
      <c r="T5952" s="44"/>
    </row>
    <row r="5953" spans="19:20" ht="25.15" customHeight="1">
      <c r="S5953" s="15"/>
      <c r="T5953" s="44"/>
    </row>
    <row r="5954" spans="19:20" ht="25.15" customHeight="1">
      <c r="S5954" s="15"/>
      <c r="T5954" s="44"/>
    </row>
    <row r="5955" spans="19:20" ht="25.15" customHeight="1">
      <c r="S5955" s="15"/>
      <c r="T5955" s="44"/>
    </row>
    <row r="5956" spans="19:20" ht="25.15" customHeight="1">
      <c r="S5956" s="15"/>
      <c r="T5956" s="44"/>
    </row>
    <row r="5957" spans="19:20" ht="25.15" customHeight="1">
      <c r="S5957" s="15"/>
      <c r="T5957" s="44"/>
    </row>
    <row r="5958" spans="19:20" ht="25.15" customHeight="1">
      <c r="S5958" s="15"/>
      <c r="T5958" s="44"/>
    </row>
    <row r="5959" spans="19:20" ht="25.15" customHeight="1">
      <c r="S5959" s="15"/>
      <c r="T5959" s="44"/>
    </row>
    <row r="5960" spans="19:20" ht="25.15" customHeight="1">
      <c r="S5960" s="15"/>
      <c r="T5960" s="44"/>
    </row>
    <row r="5961" spans="19:20" ht="25.15" customHeight="1">
      <c r="S5961" s="15"/>
      <c r="T5961" s="44"/>
    </row>
    <row r="5962" spans="19:20" ht="25.15" customHeight="1">
      <c r="S5962" s="15"/>
      <c r="T5962" s="44"/>
    </row>
    <row r="5963" spans="19:20" ht="25.15" customHeight="1">
      <c r="S5963" s="15"/>
      <c r="T5963" s="44"/>
    </row>
    <row r="5964" spans="19:20" ht="25.15" customHeight="1">
      <c r="S5964" s="15"/>
      <c r="T5964" s="44"/>
    </row>
    <row r="5965" spans="19:20" ht="25.15" customHeight="1">
      <c r="S5965" s="15"/>
      <c r="T5965" s="44"/>
    </row>
    <row r="5966" spans="19:20" ht="25.15" customHeight="1">
      <c r="S5966" s="15"/>
      <c r="T5966" s="44"/>
    </row>
    <row r="5967" spans="19:20" ht="25.15" customHeight="1">
      <c r="S5967" s="15"/>
      <c r="T5967" s="44"/>
    </row>
    <row r="5968" spans="19:20" ht="25.15" customHeight="1">
      <c r="S5968" s="15"/>
      <c r="T5968" s="44"/>
    </row>
    <row r="5969" spans="19:20" ht="25.15" customHeight="1">
      <c r="S5969" s="15"/>
      <c r="T5969" s="44"/>
    </row>
    <row r="5970" spans="19:20" ht="25.15" customHeight="1">
      <c r="S5970" s="15"/>
      <c r="T5970" s="44"/>
    </row>
    <row r="5971" spans="19:20" ht="25.15" customHeight="1">
      <c r="S5971" s="15"/>
      <c r="T5971" s="44"/>
    </row>
    <row r="5972" spans="19:20" ht="25.15" customHeight="1">
      <c r="S5972" s="15"/>
      <c r="T5972" s="44"/>
    </row>
    <row r="5973" spans="19:20" ht="25.15" customHeight="1">
      <c r="S5973" s="15"/>
      <c r="T5973" s="44"/>
    </row>
    <row r="5974" spans="19:20" ht="25.15" customHeight="1">
      <c r="S5974" s="15"/>
      <c r="T5974" s="44"/>
    </row>
    <row r="5975" spans="19:20" ht="25.15" customHeight="1">
      <c r="S5975" s="15"/>
      <c r="T5975" s="44"/>
    </row>
    <row r="5976" spans="19:20" ht="25.15" customHeight="1">
      <c r="S5976" s="15"/>
      <c r="T5976" s="44"/>
    </row>
    <row r="5977" spans="19:20" ht="25.15" customHeight="1">
      <c r="S5977" s="15"/>
      <c r="T5977" s="44"/>
    </row>
    <row r="5978" spans="19:20" ht="25.15" customHeight="1">
      <c r="S5978" s="15"/>
      <c r="T5978" s="44"/>
    </row>
    <row r="5979" spans="19:20" ht="25.15" customHeight="1">
      <c r="S5979" s="15"/>
      <c r="T5979" s="44"/>
    </row>
    <row r="5980" spans="19:20" ht="25.15" customHeight="1">
      <c r="S5980" s="15"/>
      <c r="T5980" s="44"/>
    </row>
    <row r="5981" spans="19:20" ht="25.15" customHeight="1">
      <c r="S5981" s="15"/>
      <c r="T5981" s="44"/>
    </row>
    <row r="5982" spans="19:20" ht="25.15" customHeight="1">
      <c r="S5982" s="15"/>
      <c r="T5982" s="44"/>
    </row>
    <row r="5983" spans="19:20" ht="25.15" customHeight="1">
      <c r="S5983" s="15"/>
      <c r="T5983" s="44"/>
    </row>
    <row r="5984" spans="19:20" ht="25.15" customHeight="1">
      <c r="S5984" s="15"/>
      <c r="T5984" s="44"/>
    </row>
    <row r="5985" spans="19:20" ht="25.15" customHeight="1">
      <c r="S5985" s="15"/>
      <c r="T5985" s="44"/>
    </row>
    <row r="5986" spans="19:20" ht="25.15" customHeight="1">
      <c r="S5986" s="15"/>
      <c r="T5986" s="44"/>
    </row>
    <row r="5987" spans="19:20" ht="25.15" customHeight="1">
      <c r="S5987" s="15"/>
      <c r="T5987" s="44"/>
    </row>
    <row r="5988" spans="19:20" ht="25.15" customHeight="1">
      <c r="S5988" s="15"/>
      <c r="T5988" s="44"/>
    </row>
    <row r="5989" spans="19:20" ht="25.15" customHeight="1">
      <c r="S5989" s="15"/>
      <c r="T5989" s="44"/>
    </row>
    <row r="5990" spans="19:20" ht="25.15" customHeight="1">
      <c r="S5990" s="15"/>
      <c r="T5990" s="44"/>
    </row>
    <row r="5991" spans="19:20" ht="25.15" customHeight="1">
      <c r="S5991" s="15"/>
      <c r="T5991" s="44"/>
    </row>
    <row r="5992" spans="19:20" ht="25.15" customHeight="1">
      <c r="S5992" s="15"/>
      <c r="T5992" s="44"/>
    </row>
    <row r="5993" spans="19:20" ht="25.15" customHeight="1">
      <c r="S5993" s="15"/>
      <c r="T5993" s="44"/>
    </row>
    <row r="5994" spans="19:20" ht="25.15" customHeight="1">
      <c r="S5994" s="15"/>
      <c r="T5994" s="44"/>
    </row>
    <row r="5995" spans="19:20" ht="25.15" customHeight="1">
      <c r="S5995" s="15"/>
      <c r="T5995" s="44"/>
    </row>
    <row r="5996" spans="19:20" ht="25.15" customHeight="1">
      <c r="S5996" s="15"/>
      <c r="T5996" s="44"/>
    </row>
    <row r="5997" spans="19:20" ht="25.15" customHeight="1">
      <c r="S5997" s="15"/>
      <c r="T5997" s="44"/>
    </row>
    <row r="5998" spans="19:20" ht="25.15" customHeight="1">
      <c r="S5998" s="15"/>
      <c r="T5998" s="44"/>
    </row>
    <row r="5999" spans="19:20" ht="25.15" customHeight="1">
      <c r="S5999" s="15"/>
      <c r="T5999" s="44"/>
    </row>
    <row r="6000" spans="19:20" ht="25.15" customHeight="1">
      <c r="S6000" s="15"/>
      <c r="T6000" s="44"/>
    </row>
    <row r="6001" spans="19:20" ht="25.15" customHeight="1">
      <c r="S6001" s="15"/>
      <c r="T6001" s="44"/>
    </row>
    <row r="6002" spans="19:20" ht="25.15" customHeight="1">
      <c r="S6002" s="15"/>
      <c r="T6002" s="44"/>
    </row>
    <row r="6003" spans="19:20" ht="25.15" customHeight="1">
      <c r="S6003" s="15"/>
      <c r="T6003" s="44"/>
    </row>
    <row r="6004" spans="19:20" ht="25.15" customHeight="1">
      <c r="S6004" s="15"/>
      <c r="T6004" s="44"/>
    </row>
    <row r="6005" spans="19:20" ht="25.15" customHeight="1">
      <c r="S6005" s="15"/>
      <c r="T6005" s="44"/>
    </row>
    <row r="6006" spans="19:20" ht="25.15" customHeight="1">
      <c r="S6006" s="15"/>
      <c r="T6006" s="44"/>
    </row>
    <row r="6007" spans="19:20" ht="25.15" customHeight="1">
      <c r="S6007" s="15"/>
      <c r="T6007" s="44"/>
    </row>
    <row r="6008" spans="19:20" ht="25.15" customHeight="1">
      <c r="S6008" s="15"/>
      <c r="T6008" s="44"/>
    </row>
    <row r="6009" spans="19:20" ht="25.15" customHeight="1">
      <c r="S6009" s="15"/>
      <c r="T6009" s="44"/>
    </row>
    <row r="6010" spans="19:20" ht="25.15" customHeight="1">
      <c r="S6010" s="15"/>
      <c r="T6010" s="44"/>
    </row>
    <row r="6011" spans="19:20" ht="25.15" customHeight="1">
      <c r="S6011" s="15"/>
      <c r="T6011" s="44"/>
    </row>
    <row r="6012" spans="19:20" ht="25.15" customHeight="1">
      <c r="S6012" s="15"/>
      <c r="T6012" s="44"/>
    </row>
    <row r="6013" spans="19:20" ht="25.15" customHeight="1">
      <c r="S6013" s="15"/>
      <c r="T6013" s="44"/>
    </row>
    <row r="6014" spans="19:20" ht="25.15" customHeight="1">
      <c r="S6014" s="15"/>
      <c r="T6014" s="44"/>
    </row>
    <row r="6015" spans="19:20" ht="25.15" customHeight="1">
      <c r="S6015" s="15"/>
      <c r="T6015" s="44"/>
    </row>
    <row r="6016" spans="19:20" ht="25.15" customHeight="1">
      <c r="S6016" s="15"/>
      <c r="T6016" s="44"/>
    </row>
    <row r="6017" spans="19:20" ht="25.15" customHeight="1">
      <c r="S6017" s="15"/>
      <c r="T6017" s="44"/>
    </row>
    <row r="6018" spans="19:20" ht="25.15" customHeight="1">
      <c r="S6018" s="15"/>
      <c r="T6018" s="44"/>
    </row>
    <row r="6019" spans="19:20" ht="25.15" customHeight="1">
      <c r="S6019" s="15"/>
      <c r="T6019" s="44"/>
    </row>
    <row r="6020" spans="19:20" ht="25.15" customHeight="1">
      <c r="S6020" s="15"/>
      <c r="T6020" s="44"/>
    </row>
    <row r="6021" spans="19:20" ht="25.15" customHeight="1">
      <c r="S6021" s="15"/>
      <c r="T6021" s="44"/>
    </row>
    <row r="6022" spans="19:20" ht="25.15" customHeight="1">
      <c r="S6022" s="15"/>
      <c r="T6022" s="44"/>
    </row>
    <row r="6023" spans="19:20" ht="25.15" customHeight="1">
      <c r="S6023" s="15"/>
      <c r="T6023" s="44"/>
    </row>
    <row r="6024" spans="19:20" ht="25.15" customHeight="1">
      <c r="S6024" s="15"/>
      <c r="T6024" s="44"/>
    </row>
    <row r="6025" spans="19:20" ht="25.15" customHeight="1">
      <c r="S6025" s="15"/>
      <c r="T6025" s="44"/>
    </row>
    <row r="6026" spans="19:20" ht="25.15" customHeight="1">
      <c r="S6026" s="15"/>
      <c r="T6026" s="44"/>
    </row>
    <row r="6027" spans="19:20" ht="25.15" customHeight="1">
      <c r="S6027" s="15"/>
      <c r="T6027" s="44"/>
    </row>
    <row r="6028" spans="19:20" ht="25.15" customHeight="1">
      <c r="S6028" s="15"/>
      <c r="T6028" s="44"/>
    </row>
    <row r="6029" spans="19:20" ht="25.15" customHeight="1">
      <c r="S6029" s="15"/>
      <c r="T6029" s="44"/>
    </row>
    <row r="6030" spans="19:20" ht="25.15" customHeight="1">
      <c r="S6030" s="15"/>
      <c r="T6030" s="44"/>
    </row>
    <row r="6031" spans="19:20" ht="25.15" customHeight="1">
      <c r="S6031" s="15"/>
      <c r="T6031" s="44"/>
    </row>
    <row r="6032" spans="19:20" ht="25.15" customHeight="1">
      <c r="S6032" s="15"/>
      <c r="T6032" s="44"/>
    </row>
    <row r="6033" spans="19:20" ht="25.15" customHeight="1">
      <c r="S6033" s="15"/>
      <c r="T6033" s="44"/>
    </row>
    <row r="6034" spans="19:20" ht="25.15" customHeight="1">
      <c r="S6034" s="15"/>
      <c r="T6034" s="44"/>
    </row>
    <row r="6035" spans="19:20" ht="25.15" customHeight="1">
      <c r="S6035" s="15"/>
      <c r="T6035" s="44"/>
    </row>
    <row r="6036" spans="19:20" ht="25.15" customHeight="1">
      <c r="S6036" s="15"/>
      <c r="T6036" s="44"/>
    </row>
    <row r="6037" spans="19:20" ht="25.15" customHeight="1">
      <c r="S6037" s="15"/>
      <c r="T6037" s="44"/>
    </row>
    <row r="6038" spans="19:20" ht="25.15" customHeight="1">
      <c r="S6038" s="15"/>
      <c r="T6038" s="44"/>
    </row>
    <row r="6039" spans="19:20" ht="25.15" customHeight="1">
      <c r="S6039" s="15"/>
      <c r="T6039" s="44"/>
    </row>
    <row r="6040" spans="19:20" ht="25.15" customHeight="1">
      <c r="S6040" s="15"/>
      <c r="T6040" s="44"/>
    </row>
    <row r="6041" spans="19:20" ht="25.15" customHeight="1">
      <c r="S6041" s="15"/>
      <c r="T6041" s="44"/>
    </row>
    <row r="6042" spans="19:20" ht="25.15" customHeight="1">
      <c r="S6042" s="15"/>
      <c r="T6042" s="44"/>
    </row>
    <row r="6043" spans="19:20" ht="25.15" customHeight="1">
      <c r="S6043" s="15"/>
      <c r="T6043" s="44"/>
    </row>
    <row r="6044" spans="19:20" ht="25.15" customHeight="1">
      <c r="S6044" s="15"/>
      <c r="T6044" s="44"/>
    </row>
    <row r="6045" spans="19:20" ht="25.15" customHeight="1">
      <c r="S6045" s="15"/>
      <c r="T6045" s="44"/>
    </row>
    <row r="6046" spans="19:20" ht="25.15" customHeight="1">
      <c r="S6046" s="15"/>
      <c r="T6046" s="44"/>
    </row>
    <row r="6047" spans="19:20" ht="25.15" customHeight="1">
      <c r="S6047" s="15"/>
      <c r="T6047" s="44"/>
    </row>
    <row r="6048" spans="19:20" ht="25.15" customHeight="1">
      <c r="S6048" s="15"/>
      <c r="T6048" s="44"/>
    </row>
    <row r="6049" spans="19:20" ht="25.15" customHeight="1">
      <c r="S6049" s="15"/>
      <c r="T6049" s="44"/>
    </row>
    <row r="6050" spans="19:20" ht="25.15" customHeight="1">
      <c r="S6050" s="15"/>
      <c r="T6050" s="44"/>
    </row>
    <row r="6051" spans="19:20" ht="25.15" customHeight="1">
      <c r="S6051" s="15"/>
      <c r="T6051" s="44"/>
    </row>
    <row r="6052" spans="19:20" ht="25.15" customHeight="1">
      <c r="S6052" s="15"/>
      <c r="T6052" s="44"/>
    </row>
    <row r="6053" spans="19:20" ht="25.15" customHeight="1">
      <c r="S6053" s="15"/>
      <c r="T6053" s="44"/>
    </row>
    <row r="6054" spans="19:20" ht="25.15" customHeight="1">
      <c r="S6054" s="15"/>
      <c r="T6054" s="44"/>
    </row>
    <row r="6055" spans="19:20" ht="25.15" customHeight="1">
      <c r="S6055" s="15"/>
      <c r="T6055" s="44"/>
    </row>
    <row r="6056" spans="19:20" ht="25.15" customHeight="1">
      <c r="S6056" s="15"/>
      <c r="T6056" s="44"/>
    </row>
    <row r="6057" spans="19:20" ht="25.15" customHeight="1">
      <c r="S6057" s="15"/>
      <c r="T6057" s="44"/>
    </row>
    <row r="6058" spans="19:20" ht="25.15" customHeight="1">
      <c r="S6058" s="15"/>
      <c r="T6058" s="44"/>
    </row>
    <row r="6059" spans="19:20" ht="25.15" customHeight="1">
      <c r="S6059" s="15"/>
      <c r="T6059" s="44"/>
    </row>
    <row r="6060" spans="19:20" ht="25.15" customHeight="1">
      <c r="S6060" s="15"/>
      <c r="T6060" s="44"/>
    </row>
    <row r="6061" spans="19:20" ht="25.15" customHeight="1">
      <c r="S6061" s="15"/>
      <c r="T6061" s="44"/>
    </row>
    <row r="6062" spans="19:20" ht="25.15" customHeight="1">
      <c r="S6062" s="15"/>
      <c r="T6062" s="44"/>
    </row>
    <row r="6063" spans="19:20" ht="25.15" customHeight="1">
      <c r="S6063" s="15"/>
      <c r="T6063" s="44"/>
    </row>
    <row r="6064" spans="19:20" ht="25.15" customHeight="1">
      <c r="S6064" s="15"/>
      <c r="T6064" s="44"/>
    </row>
    <row r="6065" spans="19:20" ht="25.15" customHeight="1">
      <c r="S6065" s="15"/>
      <c r="T6065" s="44"/>
    </row>
    <row r="6066" spans="19:20" ht="25.15" customHeight="1">
      <c r="S6066" s="15"/>
      <c r="T6066" s="44"/>
    </row>
    <row r="6067" spans="19:20" ht="25.15" customHeight="1">
      <c r="S6067" s="15"/>
      <c r="T6067" s="44"/>
    </row>
    <row r="6068" spans="19:20" ht="25.15" customHeight="1">
      <c r="S6068" s="15"/>
      <c r="T6068" s="44"/>
    </row>
    <row r="6069" spans="19:20" ht="25.15" customHeight="1">
      <c r="S6069" s="15"/>
      <c r="T6069" s="44"/>
    </row>
    <row r="6070" spans="19:20" ht="25.15" customHeight="1">
      <c r="S6070" s="15"/>
      <c r="T6070" s="44"/>
    </row>
    <row r="6071" spans="19:20" ht="25.15" customHeight="1">
      <c r="S6071" s="15"/>
      <c r="T6071" s="44"/>
    </row>
    <row r="6072" spans="19:20" ht="25.15" customHeight="1">
      <c r="S6072" s="15"/>
      <c r="T6072" s="44"/>
    </row>
    <row r="6073" spans="19:20" ht="25.15" customHeight="1">
      <c r="S6073" s="15"/>
      <c r="T6073" s="44"/>
    </row>
    <row r="6074" spans="19:20" ht="25.15" customHeight="1">
      <c r="S6074" s="15"/>
      <c r="T6074" s="44"/>
    </row>
    <row r="6075" spans="19:20" ht="25.15" customHeight="1">
      <c r="S6075" s="15"/>
      <c r="T6075" s="44"/>
    </row>
    <row r="6076" spans="19:20" ht="25.15" customHeight="1">
      <c r="S6076" s="15"/>
      <c r="T6076" s="44"/>
    </row>
    <row r="6077" spans="19:20" ht="25.15" customHeight="1">
      <c r="S6077" s="15"/>
      <c r="T6077" s="44"/>
    </row>
    <row r="6078" spans="19:20" ht="25.15" customHeight="1">
      <c r="S6078" s="15"/>
      <c r="T6078" s="44"/>
    </row>
    <row r="6079" spans="19:20" ht="25.15" customHeight="1">
      <c r="S6079" s="15"/>
      <c r="T6079" s="44"/>
    </row>
    <row r="6080" spans="19:20" ht="25.15" customHeight="1">
      <c r="S6080" s="15"/>
      <c r="T6080" s="44"/>
    </row>
    <row r="6081" spans="19:20" ht="25.15" customHeight="1">
      <c r="S6081" s="15"/>
      <c r="T6081" s="44"/>
    </row>
    <row r="6082" spans="19:20" ht="25.15" customHeight="1">
      <c r="S6082" s="15"/>
      <c r="T6082" s="44"/>
    </row>
    <row r="6083" spans="19:20" ht="25.15" customHeight="1">
      <c r="S6083" s="15"/>
      <c r="T6083" s="44"/>
    </row>
    <row r="6084" spans="19:20" ht="25.15" customHeight="1">
      <c r="S6084" s="15"/>
      <c r="T6084" s="44"/>
    </row>
    <row r="6085" spans="19:20" ht="25.15" customHeight="1">
      <c r="S6085" s="15"/>
      <c r="T6085" s="44"/>
    </row>
    <row r="6086" spans="19:20" ht="25.15" customHeight="1">
      <c r="S6086" s="15"/>
      <c r="T6086" s="44"/>
    </row>
    <row r="6087" spans="19:20" ht="25.15" customHeight="1">
      <c r="S6087" s="15"/>
      <c r="T6087" s="44"/>
    </row>
    <row r="6088" spans="19:20" ht="25.15" customHeight="1">
      <c r="S6088" s="15"/>
      <c r="T6088" s="44"/>
    </row>
    <row r="6089" spans="19:20" ht="25.15" customHeight="1">
      <c r="S6089" s="15"/>
      <c r="T6089" s="44"/>
    </row>
    <row r="6090" spans="19:20" ht="25.15" customHeight="1">
      <c r="S6090" s="15"/>
      <c r="T6090" s="44"/>
    </row>
    <row r="6091" spans="19:20" ht="25.15" customHeight="1">
      <c r="S6091" s="15"/>
      <c r="T6091" s="44"/>
    </row>
    <row r="6092" spans="19:20" ht="25.15" customHeight="1">
      <c r="S6092" s="15"/>
      <c r="T6092" s="44"/>
    </row>
    <row r="6093" spans="19:20" ht="25.15" customHeight="1">
      <c r="S6093" s="15"/>
      <c r="T6093" s="44"/>
    </row>
    <row r="6094" spans="19:20" ht="25.15" customHeight="1">
      <c r="S6094" s="15"/>
      <c r="T6094" s="44"/>
    </row>
    <row r="6095" spans="19:20" ht="25.15" customHeight="1">
      <c r="S6095" s="15"/>
      <c r="T6095" s="44"/>
    </row>
    <row r="6096" spans="19:20" ht="25.15" customHeight="1">
      <c r="S6096" s="15"/>
      <c r="T6096" s="44"/>
    </row>
    <row r="6097" spans="19:20" ht="25.15" customHeight="1">
      <c r="S6097" s="15"/>
      <c r="T6097" s="44"/>
    </row>
    <row r="6098" spans="19:20" ht="25.15" customHeight="1">
      <c r="S6098" s="15"/>
      <c r="T6098" s="44"/>
    </row>
    <row r="6099" spans="19:20" ht="25.15" customHeight="1">
      <c r="S6099" s="15"/>
      <c r="T6099" s="44"/>
    </row>
    <row r="6100" spans="19:20" ht="25.15" customHeight="1">
      <c r="S6100" s="15"/>
      <c r="T6100" s="44"/>
    </row>
    <row r="6101" spans="19:20" ht="25.15" customHeight="1">
      <c r="S6101" s="15"/>
      <c r="T6101" s="44"/>
    </row>
    <row r="6102" spans="19:20" ht="25.15" customHeight="1">
      <c r="S6102" s="15"/>
      <c r="T6102" s="44"/>
    </row>
    <row r="6103" spans="19:20" ht="25.15" customHeight="1">
      <c r="S6103" s="15"/>
      <c r="T6103" s="44"/>
    </row>
    <row r="6104" spans="19:20" ht="25.15" customHeight="1">
      <c r="S6104" s="15"/>
      <c r="T6104" s="44"/>
    </row>
    <row r="6105" spans="19:20" ht="25.15" customHeight="1">
      <c r="S6105" s="15"/>
      <c r="T6105" s="44"/>
    </row>
    <row r="6106" spans="19:20" ht="25.15" customHeight="1">
      <c r="S6106" s="15"/>
      <c r="T6106" s="44"/>
    </row>
    <row r="6107" spans="19:20" ht="25.15" customHeight="1">
      <c r="S6107" s="15"/>
      <c r="T6107" s="44"/>
    </row>
    <row r="6108" spans="19:20" ht="25.15" customHeight="1">
      <c r="S6108" s="15"/>
      <c r="T6108" s="44"/>
    </row>
    <row r="6109" spans="19:20" ht="25.15" customHeight="1">
      <c r="S6109" s="15"/>
      <c r="T6109" s="44"/>
    </row>
    <row r="6110" spans="19:20" ht="25.15" customHeight="1">
      <c r="S6110" s="15"/>
      <c r="T6110" s="44"/>
    </row>
    <row r="6111" spans="19:20" ht="25.15" customHeight="1">
      <c r="S6111" s="15"/>
      <c r="T6111" s="44"/>
    </row>
    <row r="6112" spans="19:20" ht="25.15" customHeight="1">
      <c r="S6112" s="15"/>
      <c r="T6112" s="44"/>
    </row>
    <row r="6113" spans="19:20" ht="25.15" customHeight="1">
      <c r="S6113" s="15"/>
      <c r="T6113" s="44"/>
    </row>
    <row r="6114" spans="19:20" ht="25.15" customHeight="1">
      <c r="S6114" s="15"/>
      <c r="T6114" s="44"/>
    </row>
    <row r="6115" spans="19:20" ht="25.15" customHeight="1">
      <c r="S6115" s="15"/>
      <c r="T6115" s="44"/>
    </row>
    <row r="6116" spans="19:20" ht="25.15" customHeight="1">
      <c r="S6116" s="15"/>
      <c r="T6116" s="44"/>
    </row>
    <row r="6117" spans="19:20" ht="25.15" customHeight="1">
      <c r="S6117" s="15"/>
      <c r="T6117" s="44"/>
    </row>
    <row r="6118" spans="19:20" ht="25.15" customHeight="1">
      <c r="S6118" s="15"/>
      <c r="T6118" s="44"/>
    </row>
    <row r="6119" spans="19:20" ht="25.15" customHeight="1">
      <c r="S6119" s="15"/>
      <c r="T6119" s="44"/>
    </row>
    <row r="6120" spans="19:20" ht="25.15" customHeight="1">
      <c r="S6120" s="15"/>
      <c r="T6120" s="44"/>
    </row>
    <row r="6121" spans="19:20" ht="25.15" customHeight="1">
      <c r="S6121" s="15"/>
      <c r="T6121" s="44"/>
    </row>
    <row r="6122" spans="19:20" ht="25.15" customHeight="1">
      <c r="S6122" s="15"/>
      <c r="T6122" s="44"/>
    </row>
    <row r="6123" spans="19:20" ht="25.15" customHeight="1">
      <c r="S6123" s="15"/>
      <c r="T6123" s="44"/>
    </row>
    <row r="6124" spans="19:20" ht="25.15" customHeight="1">
      <c r="S6124" s="15"/>
      <c r="T6124" s="44"/>
    </row>
    <row r="6125" spans="19:20" ht="25.15" customHeight="1">
      <c r="S6125" s="15"/>
      <c r="T6125" s="44"/>
    </row>
    <row r="6126" spans="19:20" ht="25.15" customHeight="1">
      <c r="S6126" s="15"/>
      <c r="T6126" s="44"/>
    </row>
    <row r="6127" spans="19:20" ht="25.15" customHeight="1">
      <c r="S6127" s="15"/>
      <c r="T6127" s="44"/>
    </row>
    <row r="6128" spans="19:20" ht="25.15" customHeight="1">
      <c r="S6128" s="15"/>
      <c r="T6128" s="44"/>
    </row>
    <row r="6129" spans="19:20" ht="25.15" customHeight="1">
      <c r="S6129" s="15"/>
      <c r="T6129" s="44"/>
    </row>
    <row r="6130" spans="19:20" ht="25.15" customHeight="1">
      <c r="S6130" s="15"/>
      <c r="T6130" s="44"/>
    </row>
    <row r="6131" spans="19:20" ht="25.15" customHeight="1">
      <c r="S6131" s="15"/>
      <c r="T6131" s="44"/>
    </row>
    <row r="6132" spans="19:20" ht="25.15" customHeight="1">
      <c r="S6132" s="15"/>
      <c r="T6132" s="44"/>
    </row>
    <row r="6133" spans="19:20" ht="25.15" customHeight="1">
      <c r="S6133" s="15"/>
      <c r="T6133" s="44"/>
    </row>
    <row r="6134" spans="19:20" ht="25.15" customHeight="1">
      <c r="S6134" s="15"/>
      <c r="T6134" s="44"/>
    </row>
    <row r="6135" spans="19:20" ht="25.15" customHeight="1">
      <c r="S6135" s="15"/>
      <c r="T6135" s="44"/>
    </row>
    <row r="6136" spans="19:20" ht="25.15" customHeight="1">
      <c r="S6136" s="15"/>
      <c r="T6136" s="44"/>
    </row>
    <row r="6137" spans="19:20" ht="25.15" customHeight="1">
      <c r="S6137" s="15"/>
      <c r="T6137" s="44"/>
    </row>
    <row r="6138" spans="19:20" ht="25.15" customHeight="1">
      <c r="S6138" s="15"/>
      <c r="T6138" s="44"/>
    </row>
    <row r="6139" spans="19:20" ht="25.15" customHeight="1">
      <c r="S6139" s="15"/>
      <c r="T6139" s="44"/>
    </row>
    <row r="6140" spans="19:20" ht="25.15" customHeight="1">
      <c r="S6140" s="15"/>
      <c r="T6140" s="44"/>
    </row>
    <row r="6141" spans="19:20" ht="25.15" customHeight="1">
      <c r="S6141" s="15"/>
      <c r="T6141" s="44"/>
    </row>
    <row r="6142" spans="19:20" ht="25.15" customHeight="1">
      <c r="S6142" s="15"/>
      <c r="T6142" s="44"/>
    </row>
    <row r="6143" spans="19:20" ht="25.15" customHeight="1">
      <c r="S6143" s="15"/>
      <c r="T6143" s="44"/>
    </row>
    <row r="6144" spans="19:20" ht="25.15" customHeight="1">
      <c r="S6144" s="15"/>
      <c r="T6144" s="44"/>
    </row>
    <row r="6145" spans="19:20" ht="25.15" customHeight="1">
      <c r="S6145" s="15"/>
      <c r="T6145" s="44"/>
    </row>
    <row r="6146" spans="19:20" ht="25.15" customHeight="1">
      <c r="S6146" s="15"/>
      <c r="T6146" s="44"/>
    </row>
    <row r="6147" spans="19:20" ht="25.15" customHeight="1">
      <c r="S6147" s="15"/>
      <c r="T6147" s="44"/>
    </row>
    <row r="6148" spans="19:20" ht="25.15" customHeight="1">
      <c r="S6148" s="15"/>
      <c r="T6148" s="44"/>
    </row>
    <row r="6149" spans="19:20" ht="25.15" customHeight="1">
      <c r="S6149" s="15"/>
      <c r="T6149" s="44"/>
    </row>
    <row r="6150" spans="19:20" ht="25.15" customHeight="1">
      <c r="S6150" s="15"/>
      <c r="T6150" s="44"/>
    </row>
    <row r="6151" spans="19:20" ht="25.15" customHeight="1">
      <c r="S6151" s="15"/>
      <c r="T6151" s="44"/>
    </row>
    <row r="6152" spans="19:20" ht="25.15" customHeight="1">
      <c r="S6152" s="15"/>
      <c r="T6152" s="44"/>
    </row>
    <row r="6153" spans="19:20" ht="25.15" customHeight="1">
      <c r="S6153" s="15"/>
      <c r="T6153" s="44"/>
    </row>
    <row r="6154" spans="19:20" ht="25.15" customHeight="1">
      <c r="S6154" s="15"/>
      <c r="T6154" s="44"/>
    </row>
    <row r="6155" spans="19:20" ht="25.15" customHeight="1">
      <c r="S6155" s="15"/>
      <c r="T6155" s="44"/>
    </row>
    <row r="6156" spans="19:20" ht="25.15" customHeight="1">
      <c r="S6156" s="15"/>
      <c r="T6156" s="44"/>
    </row>
    <row r="6157" spans="19:20" ht="25.15" customHeight="1">
      <c r="S6157" s="15"/>
      <c r="T6157" s="44"/>
    </row>
    <row r="6158" spans="19:20" ht="25.15" customHeight="1">
      <c r="S6158" s="15"/>
      <c r="T6158" s="44"/>
    </row>
    <row r="6159" spans="19:20" ht="25.15" customHeight="1">
      <c r="S6159" s="15"/>
      <c r="T6159" s="44"/>
    </row>
    <row r="6160" spans="19:20" ht="25.15" customHeight="1">
      <c r="S6160" s="15"/>
      <c r="T6160" s="44"/>
    </row>
    <row r="6161" spans="19:20" ht="25.15" customHeight="1">
      <c r="S6161" s="15"/>
      <c r="T6161" s="44"/>
    </row>
    <row r="6162" spans="19:20" ht="25.15" customHeight="1">
      <c r="S6162" s="15"/>
      <c r="T6162" s="44"/>
    </row>
    <row r="6163" spans="19:20" ht="25.15" customHeight="1">
      <c r="S6163" s="15"/>
      <c r="T6163" s="44"/>
    </row>
    <row r="6164" spans="19:20" ht="25.15" customHeight="1">
      <c r="S6164" s="15"/>
      <c r="T6164" s="44"/>
    </row>
    <row r="6165" spans="19:20" ht="25.15" customHeight="1">
      <c r="S6165" s="15"/>
      <c r="T6165" s="44"/>
    </row>
    <row r="6166" spans="19:20" ht="25.15" customHeight="1">
      <c r="S6166" s="15"/>
      <c r="T6166" s="44"/>
    </row>
    <row r="6167" spans="19:20" ht="25.15" customHeight="1">
      <c r="S6167" s="15"/>
      <c r="T6167" s="44"/>
    </row>
    <row r="6168" spans="19:20" ht="25.15" customHeight="1">
      <c r="S6168" s="15"/>
      <c r="T6168" s="44"/>
    </row>
    <row r="6169" spans="19:20" ht="25.15" customHeight="1">
      <c r="S6169" s="15"/>
      <c r="T6169" s="44"/>
    </row>
    <row r="6170" spans="19:20" ht="25.15" customHeight="1">
      <c r="S6170" s="15"/>
      <c r="T6170" s="44"/>
    </row>
    <row r="6171" spans="19:20" ht="25.15" customHeight="1">
      <c r="S6171" s="15"/>
      <c r="T6171" s="44"/>
    </row>
    <row r="6172" spans="19:20" ht="25.15" customHeight="1">
      <c r="S6172" s="15"/>
      <c r="T6172" s="44"/>
    </row>
    <row r="6173" spans="19:20" ht="25.15" customHeight="1">
      <c r="S6173" s="15"/>
      <c r="T6173" s="44"/>
    </row>
    <row r="6174" spans="19:20" ht="25.15" customHeight="1">
      <c r="S6174" s="15"/>
      <c r="T6174" s="44"/>
    </row>
    <row r="6175" spans="19:20" ht="25.15" customHeight="1">
      <c r="S6175" s="15"/>
      <c r="T6175" s="44"/>
    </row>
    <row r="6176" spans="19:20" ht="25.15" customHeight="1">
      <c r="S6176" s="15"/>
      <c r="T6176" s="44"/>
    </row>
    <row r="6177" spans="19:20" ht="25.15" customHeight="1">
      <c r="S6177" s="15"/>
      <c r="T6177" s="44"/>
    </row>
    <row r="6178" spans="19:20" ht="25.15" customHeight="1">
      <c r="S6178" s="15"/>
      <c r="T6178" s="44"/>
    </row>
    <row r="6179" spans="19:20" ht="25.15" customHeight="1">
      <c r="S6179" s="15"/>
      <c r="T6179" s="44"/>
    </row>
    <row r="6180" spans="19:20" ht="25.15" customHeight="1">
      <c r="S6180" s="15"/>
      <c r="T6180" s="44"/>
    </row>
    <row r="6181" spans="19:20" ht="25.15" customHeight="1">
      <c r="S6181" s="15"/>
      <c r="T6181" s="44"/>
    </row>
    <row r="6182" spans="19:20" ht="25.15" customHeight="1">
      <c r="S6182" s="15"/>
      <c r="T6182" s="44"/>
    </row>
    <row r="6183" spans="19:20" ht="25.15" customHeight="1">
      <c r="S6183" s="15"/>
      <c r="T6183" s="44"/>
    </row>
    <row r="6184" spans="19:20" ht="25.15" customHeight="1">
      <c r="S6184" s="15"/>
      <c r="T6184" s="44"/>
    </row>
    <row r="6185" spans="19:20" ht="25.15" customHeight="1">
      <c r="S6185" s="15"/>
      <c r="T6185" s="44"/>
    </row>
    <row r="6186" spans="19:20" ht="25.15" customHeight="1">
      <c r="S6186" s="15"/>
      <c r="T6186" s="44"/>
    </row>
    <row r="6187" spans="19:20" ht="25.15" customHeight="1">
      <c r="S6187" s="15"/>
      <c r="T6187" s="44"/>
    </row>
    <row r="6188" spans="19:20" ht="25.15" customHeight="1">
      <c r="S6188" s="15"/>
      <c r="T6188" s="44"/>
    </row>
    <row r="6189" spans="19:20" ht="25.15" customHeight="1">
      <c r="S6189" s="15"/>
      <c r="T6189" s="44"/>
    </row>
    <row r="6190" spans="19:20" ht="25.15" customHeight="1">
      <c r="S6190" s="15"/>
      <c r="T6190" s="44"/>
    </row>
    <row r="6191" spans="19:20" ht="25.15" customHeight="1">
      <c r="S6191" s="15"/>
      <c r="T6191" s="44"/>
    </row>
    <row r="6192" spans="19:20" ht="25.15" customHeight="1">
      <c r="S6192" s="15"/>
      <c r="T6192" s="44"/>
    </row>
    <row r="6193" spans="19:20" ht="25.15" customHeight="1">
      <c r="S6193" s="15"/>
      <c r="T6193" s="44"/>
    </row>
    <row r="6194" spans="19:20" ht="25.15" customHeight="1">
      <c r="S6194" s="15"/>
      <c r="T6194" s="44"/>
    </row>
    <row r="6195" spans="19:20" ht="25.15" customHeight="1">
      <c r="S6195" s="15"/>
      <c r="T6195" s="44"/>
    </row>
    <row r="6196" spans="19:20" ht="25.15" customHeight="1">
      <c r="S6196" s="15"/>
      <c r="T6196" s="44"/>
    </row>
    <row r="6197" spans="19:20" ht="25.15" customHeight="1">
      <c r="S6197" s="15"/>
      <c r="T6197" s="44"/>
    </row>
    <row r="6198" spans="19:20" ht="25.15" customHeight="1">
      <c r="S6198" s="15"/>
      <c r="T6198" s="44"/>
    </row>
    <row r="6199" spans="19:20" ht="25.15" customHeight="1">
      <c r="S6199" s="15"/>
      <c r="T6199" s="44"/>
    </row>
    <row r="6200" spans="19:20" ht="25.15" customHeight="1">
      <c r="S6200" s="15"/>
      <c r="T6200" s="44"/>
    </row>
    <row r="6201" spans="19:20" ht="25.15" customHeight="1">
      <c r="S6201" s="15"/>
      <c r="T6201" s="44"/>
    </row>
    <row r="6202" spans="19:20" ht="25.15" customHeight="1">
      <c r="S6202" s="15"/>
      <c r="T6202" s="44"/>
    </row>
    <row r="6203" spans="19:20" ht="25.15" customHeight="1">
      <c r="S6203" s="15"/>
      <c r="T6203" s="44"/>
    </row>
    <row r="6204" spans="19:20" ht="25.15" customHeight="1">
      <c r="S6204" s="15"/>
      <c r="T6204" s="44"/>
    </row>
    <row r="6205" spans="19:20" ht="25.15" customHeight="1">
      <c r="S6205" s="15"/>
      <c r="T6205" s="44"/>
    </row>
    <row r="6206" spans="19:20" ht="25.15" customHeight="1">
      <c r="S6206" s="15"/>
      <c r="T6206" s="44"/>
    </row>
    <row r="6207" spans="19:20" ht="25.15" customHeight="1">
      <c r="S6207" s="15"/>
      <c r="T6207" s="44"/>
    </row>
    <row r="6208" spans="19:20" ht="25.15" customHeight="1">
      <c r="S6208" s="15"/>
      <c r="T6208" s="44"/>
    </row>
    <row r="6209" spans="19:20" ht="25.15" customHeight="1">
      <c r="S6209" s="15"/>
      <c r="T6209" s="44"/>
    </row>
    <row r="6210" spans="19:20" ht="25.15" customHeight="1">
      <c r="S6210" s="15"/>
      <c r="T6210" s="44"/>
    </row>
    <row r="6211" spans="19:20" ht="25.15" customHeight="1">
      <c r="S6211" s="15"/>
      <c r="T6211" s="44"/>
    </row>
    <row r="6212" spans="19:20" ht="25.15" customHeight="1">
      <c r="S6212" s="15"/>
      <c r="T6212" s="44"/>
    </row>
    <row r="6213" spans="19:20" ht="25.15" customHeight="1">
      <c r="S6213" s="15"/>
      <c r="T6213" s="44"/>
    </row>
    <row r="6214" spans="19:20" ht="25.15" customHeight="1">
      <c r="S6214" s="15"/>
      <c r="T6214" s="44"/>
    </row>
    <row r="6215" spans="19:20" ht="25.15" customHeight="1">
      <c r="S6215" s="15"/>
      <c r="T6215" s="44"/>
    </row>
    <row r="6216" spans="19:20" ht="25.15" customHeight="1">
      <c r="S6216" s="15"/>
      <c r="T6216" s="44"/>
    </row>
    <row r="6217" spans="19:20" ht="25.15" customHeight="1">
      <c r="S6217" s="15"/>
      <c r="T6217" s="44"/>
    </row>
    <row r="6218" spans="19:20" ht="25.15" customHeight="1">
      <c r="S6218" s="15"/>
      <c r="T6218" s="44"/>
    </row>
    <row r="6219" spans="19:20" ht="25.15" customHeight="1">
      <c r="S6219" s="15"/>
      <c r="T6219" s="44"/>
    </row>
    <row r="6220" spans="19:20" ht="25.15" customHeight="1">
      <c r="S6220" s="15"/>
      <c r="T6220" s="44"/>
    </row>
    <row r="6221" spans="19:20" ht="25.15" customHeight="1">
      <c r="S6221" s="15"/>
      <c r="T6221" s="44"/>
    </row>
    <row r="6222" spans="19:20" ht="25.15" customHeight="1">
      <c r="S6222" s="15"/>
      <c r="T6222" s="44"/>
    </row>
    <row r="6223" spans="19:20" ht="25.15" customHeight="1">
      <c r="S6223" s="15"/>
      <c r="T6223" s="44"/>
    </row>
    <row r="6224" spans="19:20" ht="25.15" customHeight="1">
      <c r="S6224" s="15"/>
      <c r="T6224" s="44"/>
    </row>
    <row r="6225" spans="19:20" ht="25.15" customHeight="1">
      <c r="S6225" s="15"/>
      <c r="T6225" s="44"/>
    </row>
    <row r="6226" spans="19:20" ht="25.15" customHeight="1">
      <c r="S6226" s="15"/>
      <c r="T6226" s="44"/>
    </row>
    <row r="6227" spans="19:20" ht="25.15" customHeight="1">
      <c r="S6227" s="15"/>
      <c r="T6227" s="44"/>
    </row>
    <row r="6228" spans="19:20" ht="25.15" customHeight="1">
      <c r="S6228" s="15"/>
      <c r="T6228" s="44"/>
    </row>
    <row r="6229" spans="19:20" ht="25.15" customHeight="1">
      <c r="S6229" s="15"/>
      <c r="T6229" s="44"/>
    </row>
    <row r="6230" spans="19:20" ht="25.15" customHeight="1">
      <c r="S6230" s="15"/>
      <c r="T6230" s="44"/>
    </row>
    <row r="6231" spans="19:20" ht="25.15" customHeight="1">
      <c r="S6231" s="15"/>
      <c r="T6231" s="44"/>
    </row>
    <row r="6232" spans="19:20" ht="25.15" customHeight="1">
      <c r="S6232" s="15"/>
      <c r="T6232" s="44"/>
    </row>
    <row r="6233" spans="19:20" ht="25.15" customHeight="1">
      <c r="S6233" s="15"/>
      <c r="T6233" s="44"/>
    </row>
    <row r="6234" spans="19:20" ht="25.15" customHeight="1">
      <c r="S6234" s="15"/>
      <c r="T6234" s="44"/>
    </row>
    <row r="6235" spans="19:20" ht="25.15" customHeight="1">
      <c r="S6235" s="15"/>
      <c r="T6235" s="44"/>
    </row>
    <row r="6236" spans="19:20" ht="25.15" customHeight="1">
      <c r="S6236" s="15"/>
      <c r="T6236" s="44"/>
    </row>
    <row r="6237" spans="19:20" ht="25.15" customHeight="1">
      <c r="S6237" s="15"/>
      <c r="T6237" s="44"/>
    </row>
    <row r="6238" spans="19:20" ht="25.15" customHeight="1">
      <c r="S6238" s="15"/>
      <c r="T6238" s="44"/>
    </row>
    <row r="6239" spans="19:20" ht="25.15" customHeight="1">
      <c r="S6239" s="15"/>
      <c r="T6239" s="44"/>
    </row>
    <row r="6240" spans="19:20" ht="25.15" customHeight="1">
      <c r="S6240" s="15"/>
      <c r="T6240" s="44"/>
    </row>
    <row r="6241" spans="19:20" ht="25.15" customHeight="1">
      <c r="S6241" s="15"/>
      <c r="T6241" s="44"/>
    </row>
    <row r="6242" spans="19:20" ht="25.15" customHeight="1">
      <c r="S6242" s="15"/>
      <c r="T6242" s="44"/>
    </row>
    <row r="6243" spans="19:20" ht="25.15" customHeight="1">
      <c r="S6243" s="15"/>
      <c r="T6243" s="44"/>
    </row>
    <row r="6244" spans="19:20" ht="25.15" customHeight="1">
      <c r="S6244" s="15"/>
      <c r="T6244" s="44"/>
    </row>
    <row r="6245" spans="19:20" ht="25.15" customHeight="1">
      <c r="S6245" s="15"/>
      <c r="T6245" s="44"/>
    </row>
    <row r="6246" spans="19:20" ht="25.15" customHeight="1">
      <c r="S6246" s="15"/>
      <c r="T6246" s="44"/>
    </row>
    <row r="6247" spans="19:20" ht="25.15" customHeight="1">
      <c r="S6247" s="15"/>
      <c r="T6247" s="44"/>
    </row>
    <row r="6248" spans="19:20" ht="25.15" customHeight="1">
      <c r="S6248" s="15"/>
      <c r="T6248" s="44"/>
    </row>
    <row r="6249" spans="19:20" ht="25.15" customHeight="1">
      <c r="S6249" s="15"/>
      <c r="T6249" s="44"/>
    </row>
    <row r="6250" spans="19:20" ht="25.15" customHeight="1">
      <c r="S6250" s="15"/>
      <c r="T6250" s="44"/>
    </row>
    <row r="6251" spans="19:20" ht="25.15" customHeight="1">
      <c r="S6251" s="15"/>
      <c r="T6251" s="44"/>
    </row>
    <row r="6252" spans="19:20" ht="25.15" customHeight="1">
      <c r="S6252" s="15"/>
      <c r="T6252" s="44"/>
    </row>
    <row r="6253" spans="19:20" ht="25.15" customHeight="1">
      <c r="S6253" s="15"/>
      <c r="T6253" s="44"/>
    </row>
    <row r="6254" spans="19:20" ht="25.15" customHeight="1">
      <c r="S6254" s="15"/>
      <c r="T6254" s="44"/>
    </row>
    <row r="6255" spans="19:20" ht="25.15" customHeight="1">
      <c r="S6255" s="15"/>
      <c r="T6255" s="44"/>
    </row>
    <row r="6256" spans="19:20" ht="25.15" customHeight="1">
      <c r="S6256" s="15"/>
      <c r="T6256" s="44"/>
    </row>
    <row r="6257" spans="19:20" ht="25.15" customHeight="1">
      <c r="S6257" s="15"/>
      <c r="T6257" s="44"/>
    </row>
    <row r="6258" spans="19:20" ht="25.15" customHeight="1">
      <c r="S6258" s="15"/>
      <c r="T6258" s="44"/>
    </row>
    <row r="6259" spans="19:20" ht="25.15" customHeight="1">
      <c r="S6259" s="15"/>
      <c r="T6259" s="44"/>
    </row>
    <row r="6260" spans="19:20" ht="25.15" customHeight="1">
      <c r="S6260" s="15"/>
      <c r="T6260" s="44"/>
    </row>
    <row r="6261" spans="19:20" ht="25.15" customHeight="1">
      <c r="S6261" s="15"/>
      <c r="T6261" s="44"/>
    </row>
    <row r="6262" spans="19:20" ht="25.15" customHeight="1">
      <c r="S6262" s="15"/>
      <c r="T6262" s="44"/>
    </row>
    <row r="6263" spans="19:20" ht="25.15" customHeight="1">
      <c r="S6263" s="15"/>
      <c r="T6263" s="44"/>
    </row>
    <row r="6264" spans="19:20" ht="25.15" customHeight="1">
      <c r="S6264" s="15"/>
      <c r="T6264" s="44"/>
    </row>
    <row r="6265" spans="19:20" ht="25.15" customHeight="1">
      <c r="S6265" s="15"/>
      <c r="T6265" s="44"/>
    </row>
    <row r="6266" spans="19:20" ht="25.15" customHeight="1">
      <c r="S6266" s="15"/>
      <c r="T6266" s="44"/>
    </row>
    <row r="6267" spans="19:20" ht="25.15" customHeight="1">
      <c r="S6267" s="15"/>
      <c r="T6267" s="44"/>
    </row>
    <row r="6268" spans="19:20" ht="25.15" customHeight="1">
      <c r="S6268" s="15"/>
      <c r="T6268" s="44"/>
    </row>
    <row r="6269" spans="19:20" ht="25.15" customHeight="1">
      <c r="S6269" s="15"/>
      <c r="T6269" s="44"/>
    </row>
    <row r="6270" spans="19:20" ht="25.15" customHeight="1">
      <c r="S6270" s="15"/>
      <c r="T6270" s="44"/>
    </row>
    <row r="6271" spans="19:20" ht="25.15" customHeight="1">
      <c r="S6271" s="15"/>
      <c r="T6271" s="44"/>
    </row>
    <row r="6272" spans="19:20" ht="25.15" customHeight="1">
      <c r="S6272" s="15"/>
      <c r="T6272" s="44"/>
    </row>
    <row r="6273" spans="19:20" ht="25.15" customHeight="1">
      <c r="S6273" s="15"/>
      <c r="T6273" s="44"/>
    </row>
    <row r="6274" spans="19:20" ht="25.15" customHeight="1">
      <c r="S6274" s="15"/>
      <c r="T6274" s="44"/>
    </row>
    <row r="6275" spans="19:20" ht="25.15" customHeight="1">
      <c r="S6275" s="15"/>
      <c r="T6275" s="44"/>
    </row>
    <row r="6276" spans="19:20" ht="25.15" customHeight="1">
      <c r="S6276" s="15"/>
      <c r="T6276" s="44"/>
    </row>
    <row r="6277" spans="19:20" ht="25.15" customHeight="1">
      <c r="S6277" s="15"/>
      <c r="T6277" s="44"/>
    </row>
    <row r="6278" spans="19:20" ht="25.15" customHeight="1">
      <c r="S6278" s="15"/>
      <c r="T6278" s="44"/>
    </row>
    <row r="6279" spans="19:20" ht="25.15" customHeight="1">
      <c r="S6279" s="15"/>
      <c r="T6279" s="44"/>
    </row>
    <row r="6280" spans="19:20" ht="25.15" customHeight="1">
      <c r="S6280" s="15"/>
      <c r="T6280" s="44"/>
    </row>
    <row r="6281" spans="19:20" ht="25.15" customHeight="1">
      <c r="S6281" s="15"/>
      <c r="T6281" s="44"/>
    </row>
    <row r="6282" spans="19:20" ht="25.15" customHeight="1">
      <c r="S6282" s="15"/>
      <c r="T6282" s="44"/>
    </row>
    <row r="6283" spans="19:20" ht="25.15" customHeight="1">
      <c r="S6283" s="15"/>
      <c r="T6283" s="44"/>
    </row>
    <row r="6284" spans="19:20" ht="25.15" customHeight="1">
      <c r="S6284" s="15"/>
      <c r="T6284" s="44"/>
    </row>
    <row r="6285" spans="19:20" ht="25.15" customHeight="1">
      <c r="S6285" s="15"/>
      <c r="T6285" s="44"/>
    </row>
    <row r="6286" spans="19:20" ht="25.15" customHeight="1">
      <c r="S6286" s="15"/>
      <c r="T6286" s="44"/>
    </row>
    <row r="6287" spans="19:20" ht="25.15" customHeight="1">
      <c r="S6287" s="15"/>
      <c r="T6287" s="44"/>
    </row>
    <row r="6288" spans="19:20" ht="25.15" customHeight="1">
      <c r="S6288" s="15"/>
      <c r="T6288" s="44"/>
    </row>
    <row r="6289" spans="19:20" ht="25.15" customHeight="1">
      <c r="S6289" s="15"/>
      <c r="T6289" s="44"/>
    </row>
    <row r="6290" spans="19:20" ht="25.15" customHeight="1">
      <c r="S6290" s="15"/>
      <c r="T6290" s="44"/>
    </row>
    <row r="6291" spans="19:20" ht="25.15" customHeight="1">
      <c r="S6291" s="15"/>
      <c r="T6291" s="44"/>
    </row>
    <row r="6292" spans="19:20" ht="25.15" customHeight="1">
      <c r="S6292" s="15"/>
      <c r="T6292" s="44"/>
    </row>
    <row r="6293" spans="19:20" ht="25.15" customHeight="1">
      <c r="S6293" s="15"/>
      <c r="T6293" s="44"/>
    </row>
    <row r="6294" spans="19:20" ht="25.15" customHeight="1">
      <c r="S6294" s="15"/>
      <c r="T6294" s="44"/>
    </row>
    <row r="6295" spans="19:20" ht="25.15" customHeight="1">
      <c r="S6295" s="15"/>
      <c r="T6295" s="44"/>
    </row>
    <row r="6296" spans="19:20" ht="25.15" customHeight="1">
      <c r="S6296" s="15"/>
      <c r="T6296" s="44"/>
    </row>
    <row r="6297" spans="19:20" ht="25.15" customHeight="1">
      <c r="S6297" s="15"/>
      <c r="T6297" s="44"/>
    </row>
    <row r="6298" spans="19:20" ht="25.15" customHeight="1">
      <c r="S6298" s="15"/>
      <c r="T6298" s="44"/>
    </row>
    <row r="6299" spans="19:20" ht="25.15" customHeight="1">
      <c r="S6299" s="15"/>
      <c r="T6299" s="44"/>
    </row>
    <row r="6300" spans="19:20" ht="25.15" customHeight="1">
      <c r="S6300" s="15"/>
      <c r="T6300" s="44"/>
    </row>
    <row r="6301" spans="19:20" ht="25.15" customHeight="1">
      <c r="S6301" s="15"/>
      <c r="T6301" s="44"/>
    </row>
    <row r="6302" spans="19:20" ht="25.15" customHeight="1">
      <c r="S6302" s="15"/>
      <c r="T6302" s="44"/>
    </row>
    <row r="6303" spans="19:20" ht="25.15" customHeight="1">
      <c r="S6303" s="15"/>
      <c r="T6303" s="44"/>
    </row>
    <row r="6304" spans="19:20" ht="25.15" customHeight="1">
      <c r="S6304" s="15"/>
      <c r="T6304" s="44"/>
    </row>
    <row r="6305" spans="19:20" ht="25.15" customHeight="1">
      <c r="S6305" s="15"/>
      <c r="T6305" s="44"/>
    </row>
    <row r="6306" spans="19:20" ht="25.15" customHeight="1">
      <c r="S6306" s="15"/>
      <c r="T6306" s="44"/>
    </row>
    <row r="6307" spans="19:20" ht="25.15" customHeight="1">
      <c r="S6307" s="15"/>
      <c r="T6307" s="44"/>
    </row>
    <row r="6308" spans="19:20" ht="25.15" customHeight="1">
      <c r="S6308" s="15"/>
      <c r="T6308" s="44"/>
    </row>
    <row r="6309" spans="19:20" ht="25.15" customHeight="1">
      <c r="S6309" s="15"/>
      <c r="T6309" s="44"/>
    </row>
    <row r="6310" spans="19:20" ht="25.15" customHeight="1">
      <c r="S6310" s="15"/>
      <c r="T6310" s="44"/>
    </row>
    <row r="6311" spans="19:20" ht="25.15" customHeight="1">
      <c r="S6311" s="15"/>
      <c r="T6311" s="44"/>
    </row>
    <row r="6312" spans="19:20" ht="25.15" customHeight="1">
      <c r="S6312" s="15"/>
      <c r="T6312" s="44"/>
    </row>
    <row r="6313" spans="19:20" ht="25.15" customHeight="1">
      <c r="S6313" s="15"/>
      <c r="T6313" s="44"/>
    </row>
    <row r="6314" spans="19:20" ht="25.15" customHeight="1">
      <c r="S6314" s="15"/>
      <c r="T6314" s="44"/>
    </row>
    <row r="6315" spans="19:20" ht="25.15" customHeight="1">
      <c r="S6315" s="15"/>
      <c r="T6315" s="44"/>
    </row>
    <row r="6316" spans="19:20" ht="25.15" customHeight="1">
      <c r="S6316" s="15"/>
      <c r="T6316" s="44"/>
    </row>
    <row r="6317" spans="19:20" ht="25.15" customHeight="1">
      <c r="S6317" s="15"/>
      <c r="T6317" s="44"/>
    </row>
    <row r="6318" spans="19:20" ht="25.15" customHeight="1">
      <c r="S6318" s="15"/>
      <c r="T6318" s="44"/>
    </row>
    <row r="6319" spans="19:20" ht="25.15" customHeight="1">
      <c r="S6319" s="15"/>
      <c r="T6319" s="44"/>
    </row>
    <row r="6320" spans="19:20" ht="25.15" customHeight="1">
      <c r="S6320" s="15"/>
      <c r="T6320" s="44"/>
    </row>
    <row r="6321" spans="19:20" ht="25.15" customHeight="1">
      <c r="S6321" s="15"/>
      <c r="T6321" s="44"/>
    </row>
    <row r="6322" spans="19:20" ht="25.15" customHeight="1">
      <c r="S6322" s="15"/>
      <c r="T6322" s="44"/>
    </row>
    <row r="6323" spans="19:20" ht="25.15" customHeight="1">
      <c r="S6323" s="15"/>
      <c r="T6323" s="44"/>
    </row>
    <row r="6324" spans="19:20" ht="25.15" customHeight="1">
      <c r="S6324" s="15"/>
      <c r="T6324" s="44"/>
    </row>
    <row r="6325" spans="19:20" ht="25.15" customHeight="1">
      <c r="S6325" s="15"/>
      <c r="T6325" s="44"/>
    </row>
    <row r="6326" spans="19:20" ht="25.15" customHeight="1">
      <c r="S6326" s="15"/>
      <c r="T6326" s="44"/>
    </row>
    <row r="6327" spans="19:20" ht="25.15" customHeight="1">
      <c r="S6327" s="15"/>
      <c r="T6327" s="44"/>
    </row>
    <row r="6328" spans="19:20" ht="25.15" customHeight="1">
      <c r="S6328" s="15"/>
      <c r="T6328" s="44"/>
    </row>
    <row r="6329" spans="19:20" ht="25.15" customHeight="1">
      <c r="S6329" s="15"/>
      <c r="T6329" s="44"/>
    </row>
    <row r="6330" spans="19:20" ht="25.15" customHeight="1">
      <c r="S6330" s="15"/>
      <c r="T6330" s="44"/>
    </row>
    <row r="6331" spans="19:20" ht="25.15" customHeight="1">
      <c r="S6331" s="15"/>
      <c r="T6331" s="44"/>
    </row>
    <row r="6332" spans="19:20" ht="25.15" customHeight="1">
      <c r="S6332" s="15"/>
      <c r="T6332" s="44"/>
    </row>
    <row r="6333" spans="19:20" ht="25.15" customHeight="1">
      <c r="S6333" s="15"/>
      <c r="T6333" s="44"/>
    </row>
    <row r="6334" spans="19:20" ht="25.15" customHeight="1">
      <c r="S6334" s="15"/>
      <c r="T6334" s="44"/>
    </row>
    <row r="6335" spans="19:20" ht="25.15" customHeight="1">
      <c r="S6335" s="15"/>
      <c r="T6335" s="44"/>
    </row>
    <row r="6336" spans="19:20" ht="25.15" customHeight="1">
      <c r="S6336" s="15"/>
      <c r="T6336" s="44"/>
    </row>
    <row r="6337" spans="19:20" ht="25.15" customHeight="1">
      <c r="S6337" s="15"/>
      <c r="T6337" s="44"/>
    </row>
    <row r="6338" spans="19:20" ht="25.15" customHeight="1">
      <c r="S6338" s="15"/>
      <c r="T6338" s="44"/>
    </row>
    <row r="6339" spans="19:20" ht="25.15" customHeight="1">
      <c r="S6339" s="15"/>
      <c r="T6339" s="44"/>
    </row>
    <row r="6340" spans="19:20" ht="25.15" customHeight="1">
      <c r="S6340" s="15"/>
      <c r="T6340" s="44"/>
    </row>
    <row r="6341" spans="19:20" ht="25.15" customHeight="1">
      <c r="S6341" s="15"/>
      <c r="T6341" s="44"/>
    </row>
    <row r="6342" spans="19:20" ht="25.15" customHeight="1">
      <c r="S6342" s="15"/>
      <c r="T6342" s="44"/>
    </row>
    <row r="6343" spans="19:20" ht="25.15" customHeight="1">
      <c r="S6343" s="15"/>
      <c r="T6343" s="44"/>
    </row>
    <row r="6344" spans="19:20" ht="25.15" customHeight="1">
      <c r="S6344" s="15"/>
      <c r="T6344" s="44"/>
    </row>
    <row r="6345" spans="19:20" ht="25.15" customHeight="1">
      <c r="S6345" s="15"/>
      <c r="T6345" s="44"/>
    </row>
    <row r="6346" spans="19:20" ht="25.15" customHeight="1">
      <c r="S6346" s="15"/>
      <c r="T6346" s="44"/>
    </row>
    <row r="6347" spans="19:20" ht="25.15" customHeight="1">
      <c r="S6347" s="15"/>
      <c r="T6347" s="44"/>
    </row>
    <row r="6348" spans="19:20" ht="25.15" customHeight="1">
      <c r="S6348" s="15"/>
      <c r="T6348" s="44"/>
    </row>
    <row r="6349" spans="19:20" ht="25.15" customHeight="1">
      <c r="S6349" s="15"/>
      <c r="T6349" s="44"/>
    </row>
    <row r="6350" spans="19:20" ht="25.15" customHeight="1">
      <c r="S6350" s="15"/>
      <c r="T6350" s="44"/>
    </row>
    <row r="6351" spans="19:20" ht="25.15" customHeight="1">
      <c r="S6351" s="15"/>
      <c r="T6351" s="44"/>
    </row>
    <row r="6352" spans="19:20" ht="25.15" customHeight="1">
      <c r="S6352" s="15"/>
      <c r="T6352" s="44"/>
    </row>
    <row r="6353" spans="19:20" ht="25.15" customHeight="1">
      <c r="S6353" s="15"/>
      <c r="T6353" s="44"/>
    </row>
    <row r="6354" spans="19:20" ht="25.15" customHeight="1">
      <c r="S6354" s="15"/>
      <c r="T6354" s="44"/>
    </row>
    <row r="6355" spans="19:20" ht="25.15" customHeight="1">
      <c r="S6355" s="15"/>
      <c r="T6355" s="44"/>
    </row>
    <row r="6356" spans="19:20" ht="25.15" customHeight="1">
      <c r="S6356" s="15"/>
      <c r="T6356" s="44"/>
    </row>
    <row r="6357" spans="19:20" ht="25.15" customHeight="1">
      <c r="S6357" s="15"/>
      <c r="T6357" s="44"/>
    </row>
    <row r="6358" spans="19:20" ht="25.15" customHeight="1">
      <c r="S6358" s="15"/>
      <c r="T6358" s="44"/>
    </row>
    <row r="6359" spans="19:20" ht="25.15" customHeight="1">
      <c r="S6359" s="15"/>
      <c r="T6359" s="44"/>
    </row>
    <row r="6360" spans="19:20" ht="25.15" customHeight="1">
      <c r="S6360" s="15"/>
      <c r="T6360" s="44"/>
    </row>
    <row r="6361" spans="19:20" ht="25.15" customHeight="1">
      <c r="S6361" s="15"/>
      <c r="T6361" s="44"/>
    </row>
    <row r="6362" spans="19:20" ht="25.15" customHeight="1">
      <c r="S6362" s="15"/>
      <c r="T6362" s="44"/>
    </row>
    <row r="6363" spans="19:20" ht="25.15" customHeight="1">
      <c r="S6363" s="15"/>
      <c r="T6363" s="44"/>
    </row>
    <row r="6364" spans="19:20" ht="25.15" customHeight="1">
      <c r="S6364" s="15"/>
      <c r="T6364" s="44"/>
    </row>
    <row r="6365" spans="19:20" ht="25.15" customHeight="1">
      <c r="S6365" s="15"/>
      <c r="T6365" s="44"/>
    </row>
    <row r="6366" spans="19:20" ht="25.15" customHeight="1">
      <c r="S6366" s="15"/>
      <c r="T6366" s="44"/>
    </row>
    <row r="6367" spans="19:20" ht="25.15" customHeight="1">
      <c r="S6367" s="15"/>
      <c r="T6367" s="44"/>
    </row>
    <row r="6368" spans="19:20" ht="25.15" customHeight="1">
      <c r="S6368" s="15"/>
      <c r="T6368" s="44"/>
    </row>
    <row r="6369" spans="19:20" ht="25.15" customHeight="1">
      <c r="S6369" s="15"/>
      <c r="T6369" s="44"/>
    </row>
    <row r="6370" spans="19:20" ht="25.15" customHeight="1">
      <c r="S6370" s="15"/>
      <c r="T6370" s="44"/>
    </row>
    <row r="6371" spans="19:20" ht="25.15" customHeight="1">
      <c r="S6371" s="15"/>
      <c r="T6371" s="44"/>
    </row>
    <row r="6372" spans="19:20" ht="25.15" customHeight="1">
      <c r="S6372" s="15"/>
      <c r="T6372" s="44"/>
    </row>
    <row r="6373" spans="19:20" ht="25.15" customHeight="1">
      <c r="S6373" s="15"/>
      <c r="T6373" s="44"/>
    </row>
    <row r="6374" spans="19:20" ht="25.15" customHeight="1">
      <c r="S6374" s="15"/>
      <c r="T6374" s="44"/>
    </row>
    <row r="6375" spans="19:20" ht="25.15" customHeight="1">
      <c r="S6375" s="15"/>
      <c r="T6375" s="44"/>
    </row>
    <row r="6376" spans="19:20" ht="25.15" customHeight="1">
      <c r="S6376" s="15"/>
      <c r="T6376" s="44"/>
    </row>
    <row r="6377" spans="19:20" ht="25.15" customHeight="1">
      <c r="S6377" s="15"/>
      <c r="T6377" s="44"/>
    </row>
    <row r="6378" spans="19:20" ht="25.15" customHeight="1">
      <c r="S6378" s="15"/>
      <c r="T6378" s="44"/>
    </row>
    <row r="6379" spans="19:20" ht="25.15" customHeight="1">
      <c r="S6379" s="15"/>
      <c r="T6379" s="44"/>
    </row>
    <row r="6380" spans="19:20" ht="25.15" customHeight="1">
      <c r="S6380" s="15"/>
      <c r="T6380" s="44"/>
    </row>
    <row r="6381" spans="19:20" ht="25.15" customHeight="1">
      <c r="S6381" s="15"/>
      <c r="T6381" s="44"/>
    </row>
    <row r="6382" spans="19:20" ht="25.15" customHeight="1">
      <c r="S6382" s="15"/>
      <c r="T6382" s="44"/>
    </row>
    <row r="6383" spans="19:20" ht="25.15" customHeight="1">
      <c r="S6383" s="15"/>
      <c r="T6383" s="44"/>
    </row>
    <row r="6384" spans="19:20" ht="25.15" customHeight="1">
      <c r="S6384" s="15"/>
      <c r="T6384" s="44"/>
    </row>
    <row r="6385" spans="19:20" ht="25.15" customHeight="1">
      <c r="S6385" s="15"/>
      <c r="T6385" s="44"/>
    </row>
    <row r="6386" spans="19:20" ht="25.15" customHeight="1">
      <c r="S6386" s="15"/>
      <c r="T6386" s="44"/>
    </row>
    <row r="6387" spans="19:20" ht="25.15" customHeight="1">
      <c r="S6387" s="15"/>
      <c r="T6387" s="44"/>
    </row>
    <row r="6388" spans="19:20" ht="25.15" customHeight="1">
      <c r="S6388" s="15"/>
      <c r="T6388" s="44"/>
    </row>
    <row r="6389" spans="19:20" ht="25.15" customHeight="1">
      <c r="S6389" s="15"/>
      <c r="T6389" s="44"/>
    </row>
    <row r="6390" spans="19:20" ht="25.15" customHeight="1">
      <c r="S6390" s="15"/>
      <c r="T6390" s="44"/>
    </row>
    <row r="6391" spans="19:20" ht="25.15" customHeight="1">
      <c r="S6391" s="15"/>
      <c r="T6391" s="44"/>
    </row>
    <row r="6392" spans="19:20" ht="25.15" customHeight="1">
      <c r="S6392" s="15"/>
      <c r="T6392" s="44"/>
    </row>
    <row r="6393" spans="19:20" ht="25.15" customHeight="1">
      <c r="S6393" s="15"/>
      <c r="T6393" s="44"/>
    </row>
    <row r="6394" spans="19:20" ht="25.15" customHeight="1">
      <c r="S6394" s="15"/>
      <c r="T6394" s="44"/>
    </row>
    <row r="6395" spans="19:20" ht="25.15" customHeight="1">
      <c r="S6395" s="15"/>
      <c r="T6395" s="44"/>
    </row>
    <row r="6396" spans="19:20" ht="25.15" customHeight="1">
      <c r="S6396" s="15"/>
      <c r="T6396" s="44"/>
    </row>
    <row r="6397" spans="19:20" ht="25.15" customHeight="1">
      <c r="S6397" s="15"/>
      <c r="T6397" s="44"/>
    </row>
    <row r="6398" spans="19:20" ht="25.15" customHeight="1">
      <c r="S6398" s="15"/>
      <c r="T6398" s="44"/>
    </row>
    <row r="6399" spans="19:20" ht="25.15" customHeight="1">
      <c r="S6399" s="15"/>
      <c r="T6399" s="44"/>
    </row>
    <row r="6400" spans="19:20" ht="25.15" customHeight="1">
      <c r="S6400" s="15"/>
      <c r="T6400" s="44"/>
    </row>
    <row r="6401" spans="19:20" ht="25.15" customHeight="1">
      <c r="S6401" s="15"/>
      <c r="T6401" s="44"/>
    </row>
    <row r="6402" spans="19:20" ht="25.15" customHeight="1">
      <c r="S6402" s="15"/>
      <c r="T6402" s="44"/>
    </row>
    <row r="6403" spans="19:20" ht="25.15" customHeight="1">
      <c r="S6403" s="15"/>
      <c r="T6403" s="44"/>
    </row>
    <row r="6404" spans="19:20" ht="25.15" customHeight="1">
      <c r="S6404" s="15"/>
      <c r="T6404" s="44"/>
    </row>
    <row r="6405" spans="19:20" ht="25.15" customHeight="1">
      <c r="S6405" s="15"/>
      <c r="T6405" s="44"/>
    </row>
    <row r="6406" spans="19:20" ht="25.15" customHeight="1">
      <c r="S6406" s="15"/>
      <c r="T6406" s="44"/>
    </row>
    <row r="6407" spans="19:20" ht="25.15" customHeight="1">
      <c r="S6407" s="15"/>
      <c r="T6407" s="44"/>
    </row>
    <row r="6408" spans="19:20" ht="25.15" customHeight="1">
      <c r="S6408" s="15"/>
      <c r="T6408" s="44"/>
    </row>
    <row r="6409" spans="19:20" ht="25.15" customHeight="1">
      <c r="S6409" s="15"/>
      <c r="T6409" s="44"/>
    </row>
    <row r="6410" spans="19:20" ht="25.15" customHeight="1">
      <c r="S6410" s="15"/>
      <c r="T6410" s="44"/>
    </row>
    <row r="6411" spans="19:20" ht="25.15" customHeight="1">
      <c r="S6411" s="15"/>
      <c r="T6411" s="44"/>
    </row>
    <row r="6412" spans="19:20" ht="25.15" customHeight="1">
      <c r="S6412" s="15"/>
      <c r="T6412" s="44"/>
    </row>
    <row r="6413" spans="19:20" ht="25.15" customHeight="1">
      <c r="S6413" s="15"/>
      <c r="T6413" s="44"/>
    </row>
    <row r="6414" spans="19:20" ht="25.15" customHeight="1">
      <c r="S6414" s="15"/>
      <c r="T6414" s="44"/>
    </row>
    <row r="6415" spans="19:20" ht="25.15" customHeight="1">
      <c r="S6415" s="15"/>
      <c r="T6415" s="44"/>
    </row>
    <row r="6416" spans="19:20" ht="25.15" customHeight="1">
      <c r="S6416" s="15"/>
      <c r="T6416" s="44"/>
    </row>
    <row r="6417" spans="19:20" ht="25.15" customHeight="1">
      <c r="S6417" s="15"/>
      <c r="T6417" s="44"/>
    </row>
    <row r="6418" spans="19:20" ht="25.15" customHeight="1">
      <c r="S6418" s="15"/>
      <c r="T6418" s="44"/>
    </row>
    <row r="6419" spans="19:20" ht="25.15" customHeight="1">
      <c r="S6419" s="15"/>
      <c r="T6419" s="44"/>
    </row>
    <row r="6420" spans="19:20" ht="25.15" customHeight="1">
      <c r="S6420" s="15"/>
      <c r="T6420" s="44"/>
    </row>
    <row r="6421" spans="19:20" ht="25.15" customHeight="1">
      <c r="S6421" s="15"/>
      <c r="T6421" s="44"/>
    </row>
    <row r="6422" spans="19:20" ht="25.15" customHeight="1">
      <c r="S6422" s="15"/>
      <c r="T6422" s="44"/>
    </row>
    <row r="6423" spans="19:20" ht="25.15" customHeight="1">
      <c r="S6423" s="15"/>
      <c r="T6423" s="44"/>
    </row>
    <row r="6424" spans="19:20" ht="25.15" customHeight="1">
      <c r="S6424" s="15"/>
      <c r="T6424" s="44"/>
    </row>
    <row r="6425" spans="19:20" ht="25.15" customHeight="1">
      <c r="S6425" s="15"/>
      <c r="T6425" s="44"/>
    </row>
    <row r="6426" spans="19:20" ht="25.15" customHeight="1">
      <c r="S6426" s="15"/>
      <c r="T6426" s="44"/>
    </row>
    <row r="6427" spans="19:20" ht="25.15" customHeight="1">
      <c r="S6427" s="15"/>
      <c r="T6427" s="44"/>
    </row>
    <row r="6428" spans="19:20" ht="25.15" customHeight="1">
      <c r="S6428" s="15"/>
      <c r="T6428" s="44"/>
    </row>
    <row r="6429" spans="19:20" ht="25.15" customHeight="1">
      <c r="S6429" s="15"/>
      <c r="T6429" s="44"/>
    </row>
    <row r="6430" spans="19:20" ht="25.15" customHeight="1">
      <c r="S6430" s="15"/>
      <c r="T6430" s="44"/>
    </row>
    <row r="6431" spans="19:20" ht="25.15" customHeight="1">
      <c r="S6431" s="15"/>
      <c r="T6431" s="44"/>
    </row>
    <row r="6432" spans="19:20" ht="25.15" customHeight="1">
      <c r="S6432" s="15"/>
      <c r="T6432" s="44"/>
    </row>
    <row r="6433" spans="19:20" ht="25.15" customHeight="1">
      <c r="S6433" s="15"/>
      <c r="T6433" s="44"/>
    </row>
    <row r="6434" spans="19:20" ht="25.15" customHeight="1">
      <c r="S6434" s="15"/>
      <c r="T6434" s="44"/>
    </row>
    <row r="6435" spans="19:20" ht="25.15" customHeight="1">
      <c r="S6435" s="15"/>
      <c r="T6435" s="44"/>
    </row>
    <row r="6436" spans="19:20" ht="25.15" customHeight="1">
      <c r="S6436" s="15"/>
      <c r="T6436" s="44"/>
    </row>
    <row r="6437" spans="19:20" ht="25.15" customHeight="1">
      <c r="S6437" s="15"/>
      <c r="T6437" s="44"/>
    </row>
    <row r="6438" spans="19:20" ht="25.15" customHeight="1">
      <c r="S6438" s="15"/>
      <c r="T6438" s="44"/>
    </row>
    <row r="6439" spans="19:20" ht="25.15" customHeight="1">
      <c r="S6439" s="15"/>
      <c r="T6439" s="44"/>
    </row>
    <row r="6440" spans="19:20" ht="25.15" customHeight="1">
      <c r="S6440" s="15"/>
      <c r="T6440" s="44"/>
    </row>
    <row r="6441" spans="19:20" ht="25.15" customHeight="1">
      <c r="S6441" s="15"/>
      <c r="T6441" s="44"/>
    </row>
    <row r="6442" spans="19:20" ht="25.15" customHeight="1">
      <c r="S6442" s="15"/>
      <c r="T6442" s="44"/>
    </row>
    <row r="6443" spans="19:20" ht="25.15" customHeight="1">
      <c r="S6443" s="15"/>
      <c r="T6443" s="44"/>
    </row>
    <row r="6444" spans="19:20" ht="25.15" customHeight="1">
      <c r="S6444" s="15"/>
      <c r="T6444" s="44"/>
    </row>
    <row r="6445" spans="19:20" ht="25.15" customHeight="1">
      <c r="S6445" s="15"/>
      <c r="T6445" s="44"/>
    </row>
    <row r="6446" spans="19:20" ht="25.15" customHeight="1">
      <c r="S6446" s="15"/>
      <c r="T6446" s="44"/>
    </row>
    <row r="6447" spans="19:20" ht="25.15" customHeight="1">
      <c r="S6447" s="15"/>
      <c r="T6447" s="44"/>
    </row>
    <row r="6448" spans="19:20" ht="25.15" customHeight="1">
      <c r="S6448" s="15"/>
      <c r="T6448" s="44"/>
    </row>
    <row r="6449" spans="19:20" ht="25.15" customHeight="1">
      <c r="S6449" s="15"/>
      <c r="T6449" s="44"/>
    </row>
    <row r="6450" spans="19:20" ht="25.15" customHeight="1">
      <c r="S6450" s="15"/>
      <c r="T6450" s="44"/>
    </row>
    <row r="6451" spans="19:20" ht="25.15" customHeight="1">
      <c r="S6451" s="15"/>
      <c r="T6451" s="44"/>
    </row>
    <row r="6452" spans="19:20" ht="25.15" customHeight="1">
      <c r="S6452" s="15"/>
      <c r="T6452" s="44"/>
    </row>
    <row r="6453" spans="19:20" ht="25.15" customHeight="1">
      <c r="S6453" s="15"/>
      <c r="T6453" s="44"/>
    </row>
    <row r="6454" spans="19:20" ht="25.15" customHeight="1">
      <c r="S6454" s="15"/>
      <c r="T6454" s="44"/>
    </row>
    <row r="6455" spans="19:20" ht="25.15" customHeight="1">
      <c r="S6455" s="15"/>
      <c r="T6455" s="44"/>
    </row>
    <row r="6456" spans="19:20" ht="25.15" customHeight="1">
      <c r="S6456" s="15"/>
      <c r="T6456" s="44"/>
    </row>
    <row r="6457" spans="19:20" ht="25.15" customHeight="1">
      <c r="S6457" s="15"/>
      <c r="T6457" s="44"/>
    </row>
    <row r="6458" spans="19:20" ht="25.15" customHeight="1">
      <c r="S6458" s="15"/>
      <c r="T6458" s="44"/>
    </row>
    <row r="6459" spans="19:20" ht="25.15" customHeight="1">
      <c r="S6459" s="15"/>
      <c r="T6459" s="44"/>
    </row>
    <row r="6460" spans="19:20" ht="25.15" customHeight="1">
      <c r="S6460" s="15"/>
      <c r="T6460" s="44"/>
    </row>
    <row r="6461" spans="19:20" ht="25.15" customHeight="1">
      <c r="S6461" s="15"/>
      <c r="T6461" s="44"/>
    </row>
    <row r="6462" spans="19:20" ht="25.15" customHeight="1">
      <c r="S6462" s="15"/>
      <c r="T6462" s="44"/>
    </row>
    <row r="6463" spans="19:20" ht="25.15" customHeight="1">
      <c r="S6463" s="15"/>
      <c r="T6463" s="44"/>
    </row>
    <row r="6464" spans="19:20" ht="25.15" customHeight="1">
      <c r="S6464" s="15"/>
      <c r="T6464" s="44"/>
    </row>
    <row r="6465" spans="19:20" ht="25.15" customHeight="1">
      <c r="S6465" s="15"/>
      <c r="T6465" s="44"/>
    </row>
    <row r="6466" spans="19:20" ht="25.15" customHeight="1">
      <c r="S6466" s="15"/>
      <c r="T6466" s="44"/>
    </row>
    <row r="6467" spans="19:20" ht="25.15" customHeight="1">
      <c r="S6467" s="15"/>
      <c r="T6467" s="44"/>
    </row>
    <row r="6468" spans="19:20" ht="25.15" customHeight="1">
      <c r="S6468" s="15"/>
      <c r="T6468" s="44"/>
    </row>
    <row r="6469" spans="19:20" ht="25.15" customHeight="1">
      <c r="S6469" s="15"/>
      <c r="T6469" s="44"/>
    </row>
    <row r="6470" spans="19:20" ht="25.15" customHeight="1">
      <c r="S6470" s="15"/>
      <c r="T6470" s="44"/>
    </row>
    <row r="6471" spans="19:20" ht="25.15" customHeight="1">
      <c r="S6471" s="15"/>
      <c r="T6471" s="44"/>
    </row>
    <row r="6472" spans="19:20" ht="25.15" customHeight="1">
      <c r="S6472" s="15"/>
      <c r="T6472" s="44"/>
    </row>
    <row r="6473" spans="19:20" ht="25.15" customHeight="1">
      <c r="S6473" s="15"/>
      <c r="T6473" s="44"/>
    </row>
    <row r="6474" spans="19:20" ht="25.15" customHeight="1">
      <c r="S6474" s="15"/>
      <c r="T6474" s="44"/>
    </row>
    <row r="6475" spans="19:20" ht="25.15" customHeight="1">
      <c r="S6475" s="15"/>
      <c r="T6475" s="44"/>
    </row>
    <row r="6476" spans="19:20" ht="25.15" customHeight="1">
      <c r="S6476" s="15"/>
      <c r="T6476" s="44"/>
    </row>
    <row r="6477" spans="19:20" ht="25.15" customHeight="1">
      <c r="S6477" s="15"/>
      <c r="T6477" s="44"/>
    </row>
    <row r="6478" spans="19:20" ht="25.15" customHeight="1">
      <c r="S6478" s="15"/>
      <c r="T6478" s="44"/>
    </row>
    <row r="6479" spans="19:20" ht="25.15" customHeight="1">
      <c r="S6479" s="15"/>
      <c r="T6479" s="44"/>
    </row>
    <row r="6480" spans="19:20" ht="25.15" customHeight="1">
      <c r="S6480" s="15"/>
      <c r="T6480" s="44"/>
    </row>
    <row r="6481" spans="19:20" ht="25.15" customHeight="1">
      <c r="S6481" s="15"/>
      <c r="T6481" s="44"/>
    </row>
    <row r="6482" spans="19:20" ht="25.15" customHeight="1">
      <c r="S6482" s="15"/>
      <c r="T6482" s="44"/>
    </row>
    <row r="6483" spans="19:20" ht="25.15" customHeight="1">
      <c r="S6483" s="15"/>
      <c r="T6483" s="44"/>
    </row>
    <row r="6484" spans="19:20" ht="25.15" customHeight="1">
      <c r="S6484" s="15"/>
      <c r="T6484" s="44"/>
    </row>
    <row r="6485" spans="19:20" ht="25.15" customHeight="1">
      <c r="S6485" s="15"/>
      <c r="T6485" s="44"/>
    </row>
    <row r="6486" spans="19:20" ht="25.15" customHeight="1">
      <c r="S6486" s="15"/>
      <c r="T6486" s="44"/>
    </row>
    <row r="6487" spans="19:20" ht="25.15" customHeight="1">
      <c r="S6487" s="15"/>
      <c r="T6487" s="44"/>
    </row>
    <row r="6488" spans="19:20" ht="25.15" customHeight="1">
      <c r="S6488" s="15"/>
      <c r="T6488" s="44"/>
    </row>
    <row r="6489" spans="19:20" ht="25.15" customHeight="1">
      <c r="S6489" s="15"/>
      <c r="T6489" s="44"/>
    </row>
    <row r="6490" spans="19:20" ht="25.15" customHeight="1">
      <c r="S6490" s="15"/>
      <c r="T6490" s="44"/>
    </row>
    <row r="6491" spans="19:20" ht="25.15" customHeight="1">
      <c r="S6491" s="15"/>
      <c r="T6491" s="44"/>
    </row>
    <row r="6492" spans="19:20" ht="25.15" customHeight="1">
      <c r="S6492" s="15"/>
      <c r="T6492" s="44"/>
    </row>
    <row r="6493" spans="19:20" ht="25.15" customHeight="1">
      <c r="S6493" s="15"/>
      <c r="T6493" s="44"/>
    </row>
    <row r="6494" spans="19:20" ht="25.15" customHeight="1">
      <c r="S6494" s="15"/>
      <c r="T6494" s="44"/>
    </row>
    <row r="6495" spans="19:20" ht="25.15" customHeight="1">
      <c r="S6495" s="15"/>
      <c r="T6495" s="44"/>
    </row>
    <row r="6496" spans="19:20" ht="25.15" customHeight="1">
      <c r="S6496" s="15"/>
      <c r="T6496" s="44"/>
    </row>
    <row r="6497" spans="19:20" ht="25.15" customHeight="1">
      <c r="S6497" s="15"/>
      <c r="T6497" s="44"/>
    </row>
    <row r="6498" spans="19:20" ht="25.15" customHeight="1">
      <c r="S6498" s="15"/>
      <c r="T6498" s="44"/>
    </row>
    <row r="6499" spans="19:20" ht="25.15" customHeight="1">
      <c r="S6499" s="15"/>
      <c r="T6499" s="44"/>
    </row>
    <row r="6500" spans="19:20" ht="25.15" customHeight="1">
      <c r="S6500" s="15"/>
      <c r="T6500" s="44"/>
    </row>
    <row r="6501" spans="19:20" ht="25.15" customHeight="1">
      <c r="S6501" s="15"/>
      <c r="T6501" s="44"/>
    </row>
    <row r="6502" spans="19:20" ht="25.15" customHeight="1">
      <c r="S6502" s="15"/>
      <c r="T6502" s="44"/>
    </row>
    <row r="6503" spans="19:20" ht="25.15" customHeight="1">
      <c r="S6503" s="15"/>
      <c r="T6503" s="44"/>
    </row>
    <row r="6504" spans="19:20" ht="25.15" customHeight="1">
      <c r="S6504" s="15"/>
      <c r="T6504" s="44"/>
    </row>
    <row r="6505" spans="19:20" ht="25.15" customHeight="1">
      <c r="S6505" s="15"/>
      <c r="T6505" s="44"/>
    </row>
    <row r="6506" spans="19:20" ht="25.15" customHeight="1">
      <c r="S6506" s="15"/>
      <c r="T6506" s="44"/>
    </row>
    <row r="6507" spans="19:20" ht="25.15" customHeight="1">
      <c r="S6507" s="15"/>
      <c r="T6507" s="44"/>
    </row>
    <row r="6508" spans="19:20" ht="25.15" customHeight="1">
      <c r="S6508" s="15"/>
      <c r="T6508" s="44"/>
    </row>
    <row r="6509" spans="19:20" ht="25.15" customHeight="1">
      <c r="S6509" s="15"/>
      <c r="T6509" s="44"/>
    </row>
    <row r="6510" spans="19:20" ht="25.15" customHeight="1">
      <c r="S6510" s="15"/>
      <c r="T6510" s="44"/>
    </row>
    <row r="6511" spans="19:20" ht="25.15" customHeight="1">
      <c r="S6511" s="15"/>
      <c r="T6511" s="44"/>
    </row>
    <row r="6512" spans="19:20" ht="25.15" customHeight="1">
      <c r="S6512" s="15"/>
      <c r="T6512" s="44"/>
    </row>
    <row r="6513" spans="19:20" ht="25.15" customHeight="1">
      <c r="S6513" s="15"/>
      <c r="T6513" s="44"/>
    </row>
    <row r="6514" spans="19:20" ht="25.15" customHeight="1">
      <c r="S6514" s="15"/>
      <c r="T6514" s="44"/>
    </row>
    <row r="6515" spans="19:20" ht="25.15" customHeight="1">
      <c r="S6515" s="15"/>
      <c r="T6515" s="44"/>
    </row>
    <row r="6516" spans="19:20" ht="25.15" customHeight="1">
      <c r="S6516" s="15"/>
      <c r="T6516" s="44"/>
    </row>
    <row r="6517" spans="19:20" ht="25.15" customHeight="1">
      <c r="S6517" s="15"/>
      <c r="T6517" s="44"/>
    </row>
    <row r="6518" spans="19:20" ht="25.15" customHeight="1">
      <c r="S6518" s="15"/>
      <c r="T6518" s="44"/>
    </row>
    <row r="6519" spans="19:20" ht="25.15" customHeight="1">
      <c r="S6519" s="15"/>
      <c r="T6519" s="44"/>
    </row>
    <row r="6520" spans="19:20" ht="25.15" customHeight="1">
      <c r="S6520" s="15"/>
      <c r="T6520" s="44"/>
    </row>
    <row r="6521" spans="19:20" ht="25.15" customHeight="1">
      <c r="S6521" s="15"/>
      <c r="T6521" s="44"/>
    </row>
    <row r="6522" spans="19:20" ht="25.15" customHeight="1">
      <c r="S6522" s="15"/>
      <c r="T6522" s="44"/>
    </row>
    <row r="6523" spans="19:20" ht="25.15" customHeight="1">
      <c r="S6523" s="15"/>
      <c r="T6523" s="44"/>
    </row>
    <row r="6524" spans="19:20" ht="25.15" customHeight="1">
      <c r="S6524" s="15"/>
      <c r="T6524" s="44"/>
    </row>
    <row r="6525" spans="19:20" ht="25.15" customHeight="1">
      <c r="S6525" s="15"/>
      <c r="T6525" s="44"/>
    </row>
    <row r="6526" spans="19:20" ht="25.15" customHeight="1">
      <c r="S6526" s="15"/>
      <c r="T6526" s="44"/>
    </row>
    <row r="6527" spans="19:20" ht="25.15" customHeight="1">
      <c r="S6527" s="15"/>
      <c r="T6527" s="44"/>
    </row>
    <row r="6528" spans="19:20" ht="25.15" customHeight="1">
      <c r="S6528" s="15"/>
      <c r="T6528" s="44"/>
    </row>
    <row r="6529" spans="19:20" ht="25.15" customHeight="1">
      <c r="S6529" s="15"/>
      <c r="T6529" s="44"/>
    </row>
    <row r="6530" spans="19:20" ht="25.15" customHeight="1">
      <c r="S6530" s="15"/>
      <c r="T6530" s="44"/>
    </row>
    <row r="6531" spans="19:20" ht="25.15" customHeight="1">
      <c r="S6531" s="15"/>
      <c r="T6531" s="44"/>
    </row>
    <row r="6532" spans="19:20" ht="25.15" customHeight="1">
      <c r="S6532" s="15"/>
      <c r="T6532" s="44"/>
    </row>
    <row r="6533" spans="19:20" ht="25.15" customHeight="1">
      <c r="S6533" s="15"/>
      <c r="T6533" s="44"/>
    </row>
    <row r="6534" spans="19:20" ht="25.15" customHeight="1">
      <c r="S6534" s="15"/>
      <c r="T6534" s="44"/>
    </row>
    <row r="6535" spans="19:20" ht="25.15" customHeight="1">
      <c r="S6535" s="15"/>
      <c r="T6535" s="44"/>
    </row>
    <row r="6536" spans="19:20" ht="25.15" customHeight="1">
      <c r="S6536" s="15"/>
      <c r="T6536" s="44"/>
    </row>
    <row r="6537" spans="19:20" ht="25.15" customHeight="1">
      <c r="S6537" s="15"/>
      <c r="T6537" s="44"/>
    </row>
    <row r="6538" spans="19:20" ht="25.15" customHeight="1">
      <c r="S6538" s="15"/>
      <c r="T6538" s="44"/>
    </row>
    <row r="6539" spans="19:20" ht="25.15" customHeight="1">
      <c r="S6539" s="15"/>
      <c r="T6539" s="44"/>
    </row>
    <row r="6540" spans="19:20" ht="25.15" customHeight="1">
      <c r="S6540" s="15"/>
      <c r="T6540" s="44"/>
    </row>
    <row r="6541" spans="19:20" ht="25.15" customHeight="1">
      <c r="S6541" s="15"/>
      <c r="T6541" s="44"/>
    </row>
    <row r="6542" spans="19:20" ht="25.15" customHeight="1">
      <c r="S6542" s="15"/>
      <c r="T6542" s="44"/>
    </row>
    <row r="6543" spans="19:20" ht="25.15" customHeight="1">
      <c r="S6543" s="15"/>
      <c r="T6543" s="44"/>
    </row>
    <row r="6544" spans="19:20" ht="25.15" customHeight="1">
      <c r="S6544" s="15"/>
      <c r="T6544" s="44"/>
    </row>
    <row r="6545" spans="19:20" ht="25.15" customHeight="1">
      <c r="S6545" s="15"/>
      <c r="T6545" s="44"/>
    </row>
    <row r="6546" spans="19:20" ht="25.15" customHeight="1">
      <c r="S6546" s="15"/>
      <c r="T6546" s="44"/>
    </row>
    <row r="6547" spans="19:20" ht="25.15" customHeight="1">
      <c r="S6547" s="15"/>
      <c r="T6547" s="44"/>
    </row>
    <row r="6548" spans="19:20" ht="25.15" customHeight="1">
      <c r="S6548" s="15"/>
      <c r="T6548" s="44"/>
    </row>
    <row r="6549" spans="19:20" ht="25.15" customHeight="1">
      <c r="S6549" s="15"/>
      <c r="T6549" s="44"/>
    </row>
    <row r="6550" spans="19:20" ht="25.15" customHeight="1">
      <c r="S6550" s="15"/>
      <c r="T6550" s="44"/>
    </row>
    <row r="6551" spans="19:20" ht="25.15" customHeight="1">
      <c r="S6551" s="15"/>
      <c r="T6551" s="44"/>
    </row>
    <row r="6552" spans="19:20" ht="25.15" customHeight="1">
      <c r="S6552" s="15"/>
      <c r="T6552" s="44"/>
    </row>
    <row r="6553" spans="19:20" ht="25.15" customHeight="1">
      <c r="S6553" s="15"/>
      <c r="T6553" s="44"/>
    </row>
    <row r="6554" spans="19:20" ht="25.15" customHeight="1">
      <c r="S6554" s="15"/>
      <c r="T6554" s="44"/>
    </row>
    <row r="6555" spans="19:20" ht="25.15" customHeight="1">
      <c r="S6555" s="15"/>
      <c r="T6555" s="44"/>
    </row>
    <row r="6556" spans="19:20" ht="25.15" customHeight="1">
      <c r="S6556" s="15"/>
      <c r="T6556" s="44"/>
    </row>
    <row r="6557" spans="19:20" ht="25.15" customHeight="1">
      <c r="S6557" s="15"/>
      <c r="T6557" s="44"/>
    </row>
    <row r="6558" spans="19:20" ht="25.15" customHeight="1">
      <c r="S6558" s="15"/>
      <c r="T6558" s="44"/>
    </row>
    <row r="6559" spans="19:20" ht="25.15" customHeight="1">
      <c r="S6559" s="15"/>
      <c r="T6559" s="44"/>
    </row>
    <row r="6560" spans="19:20" ht="25.15" customHeight="1">
      <c r="S6560" s="15"/>
      <c r="T6560" s="44"/>
    </row>
    <row r="6561" spans="19:20" ht="25.15" customHeight="1">
      <c r="S6561" s="15"/>
      <c r="T6561" s="44"/>
    </row>
    <row r="6562" spans="19:20" ht="25.15" customHeight="1">
      <c r="S6562" s="15"/>
      <c r="T6562" s="44"/>
    </row>
    <row r="6563" spans="19:20" ht="25.15" customHeight="1">
      <c r="S6563" s="15"/>
      <c r="T6563" s="44"/>
    </row>
    <row r="6564" spans="19:20" ht="25.15" customHeight="1">
      <c r="S6564" s="15"/>
      <c r="T6564" s="44"/>
    </row>
    <row r="6565" spans="19:20" ht="25.15" customHeight="1">
      <c r="S6565" s="15"/>
      <c r="T6565" s="44"/>
    </row>
    <row r="6566" spans="19:20" ht="25.15" customHeight="1">
      <c r="S6566" s="15"/>
      <c r="T6566" s="44"/>
    </row>
    <row r="6567" spans="19:20" ht="25.15" customHeight="1">
      <c r="S6567" s="15"/>
      <c r="T6567" s="44"/>
    </row>
    <row r="6568" spans="19:20" ht="25.15" customHeight="1">
      <c r="S6568" s="15"/>
      <c r="T6568" s="44"/>
    </row>
    <row r="6569" spans="19:20" ht="25.15" customHeight="1">
      <c r="S6569" s="15"/>
      <c r="T6569" s="44"/>
    </row>
    <row r="6570" spans="19:20" ht="25.15" customHeight="1">
      <c r="S6570" s="15"/>
      <c r="T6570" s="44"/>
    </row>
    <row r="6571" spans="19:20" ht="25.15" customHeight="1">
      <c r="S6571" s="15"/>
      <c r="T6571" s="44"/>
    </row>
    <row r="6572" spans="19:20" ht="25.15" customHeight="1">
      <c r="S6572" s="15"/>
      <c r="T6572" s="44"/>
    </row>
    <row r="6573" spans="19:20" ht="25.15" customHeight="1">
      <c r="S6573" s="15"/>
      <c r="T6573" s="44"/>
    </row>
    <row r="6574" spans="19:20" ht="25.15" customHeight="1">
      <c r="S6574" s="15"/>
      <c r="T6574" s="44"/>
    </row>
    <row r="6575" spans="19:20" ht="25.15" customHeight="1">
      <c r="S6575" s="15"/>
      <c r="T6575" s="44"/>
    </row>
    <row r="6576" spans="19:20" ht="25.15" customHeight="1">
      <c r="S6576" s="15"/>
      <c r="T6576" s="44"/>
    </row>
    <row r="6577" spans="19:20" ht="25.15" customHeight="1">
      <c r="S6577" s="15"/>
      <c r="T6577" s="44"/>
    </row>
    <row r="6578" spans="19:20" ht="25.15" customHeight="1">
      <c r="S6578" s="15"/>
      <c r="T6578" s="44"/>
    </row>
    <row r="6579" spans="19:20" ht="25.15" customHeight="1">
      <c r="S6579" s="15"/>
      <c r="T6579" s="44"/>
    </row>
    <row r="6580" spans="19:20" ht="25.15" customHeight="1">
      <c r="S6580" s="15"/>
      <c r="T6580" s="44"/>
    </row>
    <row r="6581" spans="19:20" ht="25.15" customHeight="1">
      <c r="S6581" s="15"/>
      <c r="T6581" s="44"/>
    </row>
    <row r="6582" spans="19:20" ht="25.15" customHeight="1">
      <c r="S6582" s="15"/>
      <c r="T6582" s="44"/>
    </row>
    <row r="6583" spans="19:20" ht="25.15" customHeight="1">
      <c r="S6583" s="15"/>
      <c r="T6583" s="44"/>
    </row>
    <row r="6584" spans="19:20" ht="25.15" customHeight="1">
      <c r="S6584" s="15"/>
      <c r="T6584" s="44"/>
    </row>
    <row r="6585" spans="19:20" ht="25.15" customHeight="1">
      <c r="S6585" s="15"/>
      <c r="T6585" s="44"/>
    </row>
    <row r="6586" spans="19:20" ht="25.15" customHeight="1">
      <c r="S6586" s="15"/>
      <c r="T6586" s="44"/>
    </row>
    <row r="6587" spans="19:20" ht="25.15" customHeight="1">
      <c r="S6587" s="15"/>
      <c r="T6587" s="44"/>
    </row>
    <row r="6588" spans="19:20" ht="25.15" customHeight="1">
      <c r="S6588" s="15"/>
      <c r="T6588" s="44"/>
    </row>
    <row r="6589" spans="19:20" ht="25.15" customHeight="1">
      <c r="S6589" s="15"/>
      <c r="T6589" s="44"/>
    </row>
    <row r="6590" spans="19:20" ht="25.15" customHeight="1">
      <c r="S6590" s="15"/>
      <c r="T6590" s="44"/>
    </row>
    <row r="6591" spans="19:20" ht="25.15" customHeight="1">
      <c r="S6591" s="15"/>
      <c r="T6591" s="44"/>
    </row>
    <row r="6592" spans="19:20" ht="25.15" customHeight="1">
      <c r="S6592" s="15"/>
      <c r="T6592" s="44"/>
    </row>
    <row r="6593" spans="19:20" ht="25.15" customHeight="1">
      <c r="S6593" s="15"/>
      <c r="T6593" s="44"/>
    </row>
    <row r="6594" spans="19:20" ht="25.15" customHeight="1">
      <c r="S6594" s="15"/>
      <c r="T6594" s="44"/>
    </row>
    <row r="6595" spans="19:20" ht="25.15" customHeight="1">
      <c r="S6595" s="15"/>
      <c r="T6595" s="44"/>
    </row>
    <row r="6596" spans="19:20" ht="25.15" customHeight="1">
      <c r="S6596" s="15"/>
      <c r="T6596" s="44"/>
    </row>
    <row r="6597" spans="19:20" ht="25.15" customHeight="1">
      <c r="S6597" s="15"/>
      <c r="T6597" s="44"/>
    </row>
    <row r="6598" spans="19:20" ht="25.15" customHeight="1">
      <c r="S6598" s="15"/>
      <c r="T6598" s="44"/>
    </row>
    <row r="6599" spans="19:20" ht="25.15" customHeight="1">
      <c r="S6599" s="15"/>
      <c r="T6599" s="44"/>
    </row>
    <row r="6600" spans="19:20" ht="25.15" customHeight="1">
      <c r="S6600" s="15"/>
      <c r="T6600" s="44"/>
    </row>
    <row r="6601" spans="19:20" ht="25.15" customHeight="1">
      <c r="S6601" s="15"/>
      <c r="T6601" s="44"/>
    </row>
    <row r="6602" spans="19:20" ht="25.15" customHeight="1">
      <c r="S6602" s="15"/>
      <c r="T6602" s="44"/>
    </row>
    <row r="6603" spans="19:20" ht="25.15" customHeight="1">
      <c r="S6603" s="15"/>
      <c r="T6603" s="44"/>
    </row>
    <row r="6604" spans="19:20" ht="25.15" customHeight="1">
      <c r="S6604" s="15"/>
      <c r="T6604" s="44"/>
    </row>
    <row r="6605" spans="19:20" ht="25.15" customHeight="1">
      <c r="S6605" s="15"/>
      <c r="T6605" s="44"/>
    </row>
    <row r="6606" spans="19:20" ht="25.15" customHeight="1">
      <c r="S6606" s="15"/>
      <c r="T6606" s="44"/>
    </row>
    <row r="6607" spans="19:20" ht="25.15" customHeight="1">
      <c r="S6607" s="15"/>
      <c r="T6607" s="44"/>
    </row>
    <row r="6608" spans="19:20" ht="25.15" customHeight="1">
      <c r="S6608" s="15"/>
      <c r="T6608" s="44"/>
    </row>
    <row r="6609" spans="19:20" ht="25.15" customHeight="1">
      <c r="S6609" s="15"/>
      <c r="T6609" s="44"/>
    </row>
    <row r="6610" spans="19:20" ht="25.15" customHeight="1">
      <c r="S6610" s="15"/>
      <c r="T6610" s="44"/>
    </row>
    <row r="6611" spans="19:20" ht="25.15" customHeight="1">
      <c r="S6611" s="15"/>
      <c r="T6611" s="44"/>
    </row>
    <row r="6612" spans="19:20" ht="25.15" customHeight="1">
      <c r="S6612" s="15"/>
      <c r="T6612" s="44"/>
    </row>
    <row r="6613" spans="19:20" ht="25.15" customHeight="1">
      <c r="S6613" s="15"/>
      <c r="T6613" s="44"/>
    </row>
    <row r="6614" spans="19:20" ht="25.15" customHeight="1">
      <c r="S6614" s="15"/>
      <c r="T6614" s="44"/>
    </row>
    <row r="6615" spans="19:20" ht="25.15" customHeight="1">
      <c r="S6615" s="15"/>
      <c r="T6615" s="44"/>
    </row>
    <row r="6616" spans="19:20" ht="25.15" customHeight="1">
      <c r="S6616" s="15"/>
      <c r="T6616" s="44"/>
    </row>
    <row r="6617" spans="19:20" ht="25.15" customHeight="1">
      <c r="S6617" s="15"/>
      <c r="T6617" s="44"/>
    </row>
    <row r="6618" spans="19:20" ht="25.15" customHeight="1">
      <c r="S6618" s="15"/>
      <c r="T6618" s="44"/>
    </row>
    <row r="6619" spans="19:20" ht="25.15" customHeight="1">
      <c r="S6619" s="15"/>
      <c r="T6619" s="44"/>
    </row>
    <row r="6620" spans="19:20" ht="25.15" customHeight="1">
      <c r="S6620" s="15"/>
      <c r="T6620" s="44"/>
    </row>
    <row r="6621" spans="19:20" ht="25.15" customHeight="1">
      <c r="S6621" s="15"/>
      <c r="T6621" s="44"/>
    </row>
    <row r="6622" spans="19:20" ht="25.15" customHeight="1">
      <c r="S6622" s="15"/>
      <c r="T6622" s="44"/>
    </row>
    <row r="6623" spans="19:20" ht="25.15" customHeight="1">
      <c r="S6623" s="15"/>
      <c r="T6623" s="44"/>
    </row>
    <row r="6624" spans="19:20" ht="25.15" customHeight="1">
      <c r="S6624" s="15"/>
      <c r="T6624" s="44"/>
    </row>
    <row r="6625" spans="19:20" ht="25.15" customHeight="1">
      <c r="S6625" s="15"/>
      <c r="T6625" s="44"/>
    </row>
    <row r="6626" spans="19:20" ht="25.15" customHeight="1">
      <c r="S6626" s="15"/>
      <c r="T6626" s="44"/>
    </row>
    <row r="6627" spans="19:20" ht="25.15" customHeight="1">
      <c r="S6627" s="15"/>
      <c r="T6627" s="44"/>
    </row>
    <row r="6628" spans="19:20" ht="25.15" customHeight="1">
      <c r="S6628" s="15"/>
      <c r="T6628" s="44"/>
    </row>
    <row r="6629" spans="19:20" ht="25.15" customHeight="1">
      <c r="S6629" s="15"/>
      <c r="T6629" s="44"/>
    </row>
    <row r="6630" spans="19:20" ht="25.15" customHeight="1">
      <c r="S6630" s="15"/>
      <c r="T6630" s="44"/>
    </row>
    <row r="6631" spans="19:20" ht="25.15" customHeight="1">
      <c r="S6631" s="15"/>
      <c r="T6631" s="44"/>
    </row>
    <row r="6632" spans="19:20" ht="25.15" customHeight="1">
      <c r="S6632" s="15"/>
      <c r="T6632" s="44"/>
    </row>
    <row r="6633" spans="19:20" ht="25.15" customHeight="1">
      <c r="S6633" s="15"/>
      <c r="T6633" s="44"/>
    </row>
    <row r="6634" spans="19:20" ht="25.15" customHeight="1">
      <c r="S6634" s="15"/>
      <c r="T6634" s="44"/>
    </row>
    <row r="6635" spans="19:20" ht="25.15" customHeight="1">
      <c r="S6635" s="15"/>
      <c r="T6635" s="44"/>
    </row>
    <row r="6636" spans="19:20" ht="25.15" customHeight="1">
      <c r="S6636" s="15"/>
      <c r="T6636" s="44"/>
    </row>
    <row r="6637" spans="19:20" ht="25.15" customHeight="1">
      <c r="S6637" s="15"/>
      <c r="T6637" s="44"/>
    </row>
    <row r="6638" spans="19:20" ht="25.15" customHeight="1">
      <c r="S6638" s="15"/>
      <c r="T6638" s="44"/>
    </row>
    <row r="6639" spans="19:20" ht="25.15" customHeight="1">
      <c r="S6639" s="15"/>
      <c r="T6639" s="44"/>
    </row>
    <row r="6640" spans="19:20" ht="25.15" customHeight="1">
      <c r="S6640" s="15"/>
      <c r="T6640" s="44"/>
    </row>
    <row r="6641" spans="19:20" ht="25.15" customHeight="1">
      <c r="S6641" s="15"/>
      <c r="T6641" s="44"/>
    </row>
    <row r="6642" spans="19:20" ht="25.15" customHeight="1">
      <c r="S6642" s="15"/>
      <c r="T6642" s="44"/>
    </row>
    <row r="6643" spans="19:20" ht="25.15" customHeight="1">
      <c r="S6643" s="15"/>
      <c r="T6643" s="44"/>
    </row>
    <row r="6644" spans="19:20" ht="25.15" customHeight="1">
      <c r="S6644" s="15"/>
      <c r="T6644" s="44"/>
    </row>
    <row r="6645" spans="19:20" ht="25.15" customHeight="1">
      <c r="S6645" s="15"/>
      <c r="T6645" s="44"/>
    </row>
    <row r="6646" spans="19:20" ht="25.15" customHeight="1">
      <c r="S6646" s="15"/>
      <c r="T6646" s="44"/>
    </row>
    <row r="6647" spans="19:20" ht="25.15" customHeight="1">
      <c r="S6647" s="15"/>
      <c r="T6647" s="44"/>
    </row>
    <row r="6648" spans="19:20" ht="25.15" customHeight="1">
      <c r="S6648" s="15"/>
      <c r="T6648" s="44"/>
    </row>
    <row r="6649" spans="19:20" ht="25.15" customHeight="1">
      <c r="S6649" s="15"/>
      <c r="T6649" s="44"/>
    </row>
    <row r="6650" spans="19:20" ht="25.15" customHeight="1">
      <c r="S6650" s="15"/>
      <c r="T6650" s="44"/>
    </row>
    <row r="6651" spans="19:20" ht="25.15" customHeight="1">
      <c r="S6651" s="15"/>
      <c r="T6651" s="44"/>
    </row>
    <row r="6652" spans="19:20" ht="25.15" customHeight="1">
      <c r="S6652" s="15"/>
      <c r="T6652" s="44"/>
    </row>
    <row r="6653" spans="19:20" ht="25.15" customHeight="1">
      <c r="S6653" s="15"/>
      <c r="T6653" s="44"/>
    </row>
    <row r="6654" spans="19:20" ht="25.15" customHeight="1">
      <c r="S6654" s="15"/>
      <c r="T6654" s="44"/>
    </row>
    <row r="6655" spans="19:20" ht="25.15" customHeight="1">
      <c r="S6655" s="15"/>
      <c r="T6655" s="44"/>
    </row>
    <row r="6656" spans="19:20" ht="25.15" customHeight="1">
      <c r="S6656" s="15"/>
      <c r="T6656" s="44"/>
    </row>
    <row r="6657" spans="19:20" ht="25.15" customHeight="1">
      <c r="S6657" s="15"/>
      <c r="T6657" s="44"/>
    </row>
    <row r="6658" spans="19:20" ht="25.15" customHeight="1">
      <c r="S6658" s="15"/>
      <c r="T6658" s="44"/>
    </row>
    <row r="6659" spans="19:20" ht="25.15" customHeight="1">
      <c r="S6659" s="15"/>
      <c r="T6659" s="44"/>
    </row>
    <row r="6660" spans="19:20" ht="25.15" customHeight="1">
      <c r="S6660" s="15"/>
      <c r="T6660" s="44"/>
    </row>
    <row r="6661" spans="19:20" ht="25.15" customHeight="1">
      <c r="S6661" s="15"/>
      <c r="T6661" s="44"/>
    </row>
    <row r="6662" spans="19:20" ht="25.15" customHeight="1">
      <c r="S6662" s="15"/>
      <c r="T6662" s="44"/>
    </row>
    <row r="6663" spans="19:20" ht="25.15" customHeight="1">
      <c r="S6663" s="15"/>
      <c r="T6663" s="44"/>
    </row>
    <row r="6664" spans="19:20" ht="25.15" customHeight="1">
      <c r="S6664" s="15"/>
      <c r="T6664" s="44"/>
    </row>
    <row r="6665" spans="19:20" ht="25.15" customHeight="1">
      <c r="S6665" s="15"/>
      <c r="T6665" s="44"/>
    </row>
    <row r="6666" spans="19:20" ht="25.15" customHeight="1">
      <c r="S6666" s="15"/>
      <c r="T6666" s="44"/>
    </row>
    <row r="6667" spans="19:20" ht="25.15" customHeight="1">
      <c r="S6667" s="15"/>
      <c r="T6667" s="44"/>
    </row>
    <row r="6668" spans="19:20" ht="25.15" customHeight="1">
      <c r="S6668" s="15"/>
      <c r="T6668" s="44"/>
    </row>
    <row r="6669" spans="19:20" ht="25.15" customHeight="1">
      <c r="S6669" s="15"/>
      <c r="T6669" s="44"/>
    </row>
    <row r="6670" spans="19:20" ht="25.15" customHeight="1">
      <c r="S6670" s="15"/>
      <c r="T6670" s="44"/>
    </row>
    <row r="6671" spans="19:20" ht="25.15" customHeight="1">
      <c r="S6671" s="15"/>
      <c r="T6671" s="44"/>
    </row>
    <row r="6672" spans="19:20" ht="25.15" customHeight="1">
      <c r="S6672" s="15"/>
      <c r="T6672" s="44"/>
    </row>
    <row r="6673" spans="19:20" ht="25.15" customHeight="1">
      <c r="S6673" s="15"/>
      <c r="T6673" s="44"/>
    </row>
    <row r="6674" spans="19:20" ht="25.15" customHeight="1">
      <c r="S6674" s="15"/>
      <c r="T6674" s="44"/>
    </row>
    <row r="6675" spans="19:20" ht="25.15" customHeight="1">
      <c r="S6675" s="15"/>
      <c r="T6675" s="44"/>
    </row>
    <row r="6676" spans="19:20" ht="25.15" customHeight="1">
      <c r="S6676" s="15"/>
      <c r="T6676" s="44"/>
    </row>
    <row r="6677" spans="19:20" ht="25.15" customHeight="1">
      <c r="S6677" s="15"/>
      <c r="T6677" s="44"/>
    </row>
    <row r="6678" spans="19:20" ht="25.15" customHeight="1">
      <c r="S6678" s="15"/>
      <c r="T6678" s="44"/>
    </row>
    <row r="6679" spans="19:20" ht="25.15" customHeight="1">
      <c r="S6679" s="15"/>
      <c r="T6679" s="44"/>
    </row>
    <row r="6680" spans="19:20" ht="25.15" customHeight="1">
      <c r="S6680" s="15"/>
      <c r="T6680" s="44"/>
    </row>
    <row r="6681" spans="19:20" ht="25.15" customHeight="1">
      <c r="S6681" s="15"/>
      <c r="T6681" s="44"/>
    </row>
    <row r="6682" spans="19:20" ht="25.15" customHeight="1">
      <c r="S6682" s="15"/>
      <c r="T6682" s="44"/>
    </row>
    <row r="6683" spans="19:20" ht="25.15" customHeight="1">
      <c r="S6683" s="15"/>
      <c r="T6683" s="44"/>
    </row>
    <row r="6684" spans="19:20" ht="25.15" customHeight="1">
      <c r="S6684" s="15"/>
      <c r="T6684" s="44"/>
    </row>
    <row r="6685" spans="19:20" ht="25.15" customHeight="1">
      <c r="S6685" s="15"/>
      <c r="T6685" s="44"/>
    </row>
    <row r="6686" spans="19:20" ht="25.15" customHeight="1">
      <c r="S6686" s="15"/>
      <c r="T6686" s="44"/>
    </row>
    <row r="6687" spans="19:20" ht="25.15" customHeight="1">
      <c r="S6687" s="15"/>
      <c r="T6687" s="44"/>
    </row>
    <row r="6688" spans="19:20" ht="25.15" customHeight="1">
      <c r="S6688" s="15"/>
      <c r="T6688" s="44"/>
    </row>
    <row r="6689" spans="19:20" ht="25.15" customHeight="1">
      <c r="S6689" s="15"/>
      <c r="T6689" s="44"/>
    </row>
    <row r="6690" spans="19:20" ht="25.15" customHeight="1">
      <c r="S6690" s="15"/>
      <c r="T6690" s="44"/>
    </row>
    <row r="6691" spans="19:20" ht="25.15" customHeight="1">
      <c r="S6691" s="15"/>
      <c r="T6691" s="44"/>
    </row>
    <row r="6692" spans="19:20" ht="25.15" customHeight="1">
      <c r="S6692" s="15"/>
      <c r="T6692" s="44"/>
    </row>
    <row r="6693" spans="19:20" ht="25.15" customHeight="1">
      <c r="S6693" s="15"/>
      <c r="T6693" s="44"/>
    </row>
    <row r="6694" spans="19:20" ht="25.15" customHeight="1">
      <c r="S6694" s="15"/>
      <c r="T6694" s="44"/>
    </row>
    <row r="6695" spans="19:20" ht="25.15" customHeight="1">
      <c r="S6695" s="15"/>
      <c r="T6695" s="44"/>
    </row>
    <row r="6696" spans="19:20" ht="25.15" customHeight="1">
      <c r="S6696" s="15"/>
      <c r="T6696" s="44"/>
    </row>
    <row r="6697" spans="19:20" ht="25.15" customHeight="1">
      <c r="S6697" s="15"/>
      <c r="T6697" s="44"/>
    </row>
    <row r="6698" spans="19:20" ht="25.15" customHeight="1">
      <c r="S6698" s="15"/>
      <c r="T6698" s="44"/>
    </row>
    <row r="6699" spans="19:20" ht="25.15" customHeight="1">
      <c r="S6699" s="15"/>
      <c r="T6699" s="44"/>
    </row>
    <row r="6700" spans="19:20" ht="25.15" customHeight="1">
      <c r="S6700" s="15"/>
      <c r="T6700" s="44"/>
    </row>
    <row r="6701" spans="19:20" ht="25.15" customHeight="1">
      <c r="S6701" s="15"/>
      <c r="T6701" s="44"/>
    </row>
    <row r="6702" spans="19:20" ht="25.15" customHeight="1">
      <c r="S6702" s="15"/>
      <c r="T6702" s="44"/>
    </row>
    <row r="6703" spans="19:20" ht="25.15" customHeight="1">
      <c r="S6703" s="15"/>
      <c r="T6703" s="44"/>
    </row>
    <row r="6704" spans="19:20" ht="25.15" customHeight="1">
      <c r="S6704" s="15"/>
      <c r="T6704" s="44"/>
    </row>
    <row r="6705" spans="19:20" ht="25.15" customHeight="1">
      <c r="S6705" s="15"/>
      <c r="T6705" s="44"/>
    </row>
    <row r="6706" spans="19:20" ht="25.15" customHeight="1">
      <c r="S6706" s="15"/>
      <c r="T6706" s="44"/>
    </row>
    <row r="6707" spans="19:20" ht="25.15" customHeight="1">
      <c r="S6707" s="15"/>
      <c r="T6707" s="44"/>
    </row>
    <row r="6708" spans="19:20" ht="25.15" customHeight="1">
      <c r="S6708" s="15"/>
      <c r="T6708" s="44"/>
    </row>
    <row r="6709" spans="19:20" ht="25.15" customHeight="1">
      <c r="S6709" s="15"/>
      <c r="T6709" s="44"/>
    </row>
    <row r="6710" spans="19:20" ht="25.15" customHeight="1">
      <c r="S6710" s="15"/>
      <c r="T6710" s="44"/>
    </row>
    <row r="6711" spans="19:20" ht="25.15" customHeight="1">
      <c r="S6711" s="15"/>
      <c r="T6711" s="44"/>
    </row>
    <row r="6712" spans="19:20" ht="25.15" customHeight="1">
      <c r="S6712" s="15"/>
      <c r="T6712" s="44"/>
    </row>
    <row r="6713" spans="19:20" ht="25.15" customHeight="1">
      <c r="S6713" s="15"/>
      <c r="T6713" s="44"/>
    </row>
    <row r="6714" spans="19:20" ht="25.15" customHeight="1">
      <c r="S6714" s="15"/>
      <c r="T6714" s="44"/>
    </row>
    <row r="6715" spans="19:20" ht="25.15" customHeight="1">
      <c r="S6715" s="15"/>
      <c r="T6715" s="44"/>
    </row>
    <row r="6716" spans="19:20" ht="25.15" customHeight="1">
      <c r="S6716" s="15"/>
      <c r="T6716" s="44"/>
    </row>
    <row r="6717" spans="19:20" ht="25.15" customHeight="1">
      <c r="S6717" s="15"/>
      <c r="T6717" s="44"/>
    </row>
    <row r="6718" spans="19:20" ht="25.15" customHeight="1">
      <c r="S6718" s="15"/>
      <c r="T6718" s="44"/>
    </row>
    <row r="6719" spans="19:20" ht="25.15" customHeight="1">
      <c r="S6719" s="15"/>
      <c r="T6719" s="44"/>
    </row>
    <row r="6720" spans="19:20" ht="25.15" customHeight="1">
      <c r="S6720" s="15"/>
      <c r="T6720" s="44"/>
    </row>
    <row r="6721" spans="19:20" ht="25.15" customHeight="1">
      <c r="S6721" s="15"/>
      <c r="T6721" s="44"/>
    </row>
    <row r="6722" spans="19:20" ht="25.15" customHeight="1">
      <c r="S6722" s="15"/>
      <c r="T6722" s="44"/>
    </row>
    <row r="6723" spans="19:20" ht="25.15" customHeight="1">
      <c r="S6723" s="15"/>
      <c r="T6723" s="44"/>
    </row>
    <row r="6724" spans="19:20" ht="25.15" customHeight="1">
      <c r="S6724" s="15"/>
      <c r="T6724" s="44"/>
    </row>
    <row r="6725" spans="19:20" ht="25.15" customHeight="1">
      <c r="S6725" s="15"/>
      <c r="T6725" s="44"/>
    </row>
    <row r="6726" spans="19:20" ht="25.15" customHeight="1">
      <c r="S6726" s="15"/>
      <c r="T6726" s="44"/>
    </row>
    <row r="6727" spans="19:20" ht="25.15" customHeight="1">
      <c r="S6727" s="15"/>
      <c r="T6727" s="44"/>
    </row>
    <row r="6728" spans="19:20" ht="25.15" customHeight="1">
      <c r="S6728" s="15"/>
      <c r="T6728" s="44"/>
    </row>
    <row r="6729" spans="19:20" ht="25.15" customHeight="1">
      <c r="S6729" s="15"/>
      <c r="T6729" s="44"/>
    </row>
    <row r="6730" spans="19:20" ht="25.15" customHeight="1">
      <c r="S6730" s="15"/>
      <c r="T6730" s="44"/>
    </row>
    <row r="6731" spans="19:20" ht="25.15" customHeight="1">
      <c r="S6731" s="15"/>
      <c r="T6731" s="44"/>
    </row>
    <row r="6732" spans="19:20" ht="25.15" customHeight="1">
      <c r="S6732" s="15"/>
      <c r="T6732" s="44"/>
    </row>
    <row r="6733" spans="19:20" ht="25.15" customHeight="1">
      <c r="S6733" s="15"/>
      <c r="T6733" s="44"/>
    </row>
    <row r="6734" spans="19:20" ht="25.15" customHeight="1">
      <c r="S6734" s="15"/>
      <c r="T6734" s="44"/>
    </row>
    <row r="6735" spans="19:20" ht="25.15" customHeight="1">
      <c r="S6735" s="15"/>
      <c r="T6735" s="44"/>
    </row>
    <row r="6736" spans="19:20" ht="25.15" customHeight="1">
      <c r="S6736" s="15"/>
      <c r="T6736" s="44"/>
    </row>
    <row r="6737" spans="19:20" ht="25.15" customHeight="1">
      <c r="S6737" s="15"/>
      <c r="T6737" s="44"/>
    </row>
    <row r="6738" spans="19:20" ht="25.15" customHeight="1">
      <c r="S6738" s="15"/>
      <c r="T6738" s="44"/>
    </row>
    <row r="6739" spans="19:20" ht="25.15" customHeight="1">
      <c r="S6739" s="15"/>
      <c r="T6739" s="44"/>
    </row>
    <row r="6740" spans="19:20" ht="25.15" customHeight="1">
      <c r="S6740" s="15"/>
      <c r="T6740" s="44"/>
    </row>
    <row r="6741" spans="19:20" ht="25.15" customHeight="1">
      <c r="S6741" s="15"/>
      <c r="T6741" s="44"/>
    </row>
    <row r="6742" spans="19:20" ht="25.15" customHeight="1">
      <c r="S6742" s="15"/>
      <c r="T6742" s="44"/>
    </row>
    <row r="6743" spans="19:20" ht="25.15" customHeight="1">
      <c r="S6743" s="15"/>
      <c r="T6743" s="44"/>
    </row>
    <row r="6744" spans="19:20" ht="25.15" customHeight="1">
      <c r="S6744" s="15"/>
      <c r="T6744" s="44"/>
    </row>
    <row r="6745" spans="19:20" ht="25.15" customHeight="1">
      <c r="S6745" s="15"/>
      <c r="T6745" s="44"/>
    </row>
    <row r="6746" spans="19:20" ht="25.15" customHeight="1">
      <c r="S6746" s="15"/>
      <c r="T6746" s="44"/>
    </row>
    <row r="6747" spans="19:20" ht="25.15" customHeight="1">
      <c r="S6747" s="15"/>
      <c r="T6747" s="44"/>
    </row>
    <row r="6748" spans="19:20" ht="25.15" customHeight="1">
      <c r="S6748" s="15"/>
      <c r="T6748" s="44"/>
    </row>
    <row r="6749" spans="19:20" ht="25.15" customHeight="1">
      <c r="S6749" s="15"/>
      <c r="T6749" s="44"/>
    </row>
    <row r="6750" spans="19:20" ht="25.15" customHeight="1">
      <c r="S6750" s="15"/>
      <c r="T6750" s="44"/>
    </row>
    <row r="6751" spans="19:20" ht="25.15" customHeight="1">
      <c r="S6751" s="15"/>
      <c r="T6751" s="44"/>
    </row>
    <row r="6752" spans="19:20" ht="25.15" customHeight="1">
      <c r="S6752" s="15"/>
      <c r="T6752" s="44"/>
    </row>
    <row r="6753" spans="19:20" ht="25.15" customHeight="1">
      <c r="S6753" s="15"/>
      <c r="T6753" s="44"/>
    </row>
    <row r="6754" spans="19:20" ht="25.15" customHeight="1">
      <c r="S6754" s="15"/>
      <c r="T6754" s="44"/>
    </row>
    <row r="6755" spans="19:20" ht="25.15" customHeight="1">
      <c r="S6755" s="15"/>
      <c r="T6755" s="44"/>
    </row>
    <row r="6756" spans="19:20" ht="25.15" customHeight="1">
      <c r="S6756" s="15"/>
      <c r="T6756" s="44"/>
    </row>
    <row r="6757" spans="19:20" ht="25.15" customHeight="1">
      <c r="S6757" s="15"/>
      <c r="T6757" s="44"/>
    </row>
    <row r="6758" spans="19:20" ht="25.15" customHeight="1">
      <c r="S6758" s="15"/>
      <c r="T6758" s="44"/>
    </row>
    <row r="6759" spans="19:20" ht="25.15" customHeight="1">
      <c r="S6759" s="15"/>
      <c r="T6759" s="44"/>
    </row>
    <row r="6760" spans="19:20" ht="25.15" customHeight="1">
      <c r="S6760" s="15"/>
      <c r="T6760" s="44"/>
    </row>
    <row r="6761" spans="19:20" ht="25.15" customHeight="1">
      <c r="S6761" s="15"/>
      <c r="T6761" s="44"/>
    </row>
    <row r="6762" spans="19:20" ht="25.15" customHeight="1">
      <c r="S6762" s="15"/>
      <c r="T6762" s="44"/>
    </row>
    <row r="6763" spans="19:20" ht="25.15" customHeight="1">
      <c r="S6763" s="15"/>
      <c r="T6763" s="44"/>
    </row>
    <row r="6764" spans="19:20" ht="25.15" customHeight="1">
      <c r="S6764" s="15"/>
      <c r="T6764" s="44"/>
    </row>
    <row r="6765" spans="19:20" ht="25.15" customHeight="1">
      <c r="S6765" s="15"/>
      <c r="T6765" s="44"/>
    </row>
    <row r="6766" spans="19:20" ht="25.15" customHeight="1">
      <c r="S6766" s="15"/>
      <c r="T6766" s="44"/>
    </row>
    <row r="6767" spans="19:20" ht="25.15" customHeight="1">
      <c r="S6767" s="15"/>
      <c r="T6767" s="44"/>
    </row>
    <row r="6768" spans="19:20" ht="25.15" customHeight="1">
      <c r="S6768" s="15"/>
      <c r="T6768" s="44"/>
    </row>
    <row r="6769" spans="19:20" ht="25.15" customHeight="1">
      <c r="S6769" s="15"/>
      <c r="T6769" s="44"/>
    </row>
    <row r="6770" spans="19:20" ht="25.15" customHeight="1">
      <c r="S6770" s="15"/>
      <c r="T6770" s="44"/>
    </row>
    <row r="6771" spans="19:20" ht="25.15" customHeight="1">
      <c r="S6771" s="15"/>
      <c r="T6771" s="44"/>
    </row>
    <row r="6772" spans="19:20" ht="25.15" customHeight="1">
      <c r="S6772" s="15"/>
      <c r="T6772" s="44"/>
    </row>
    <row r="6773" spans="19:20" ht="25.15" customHeight="1">
      <c r="S6773" s="15"/>
      <c r="T6773" s="44"/>
    </row>
    <row r="6774" spans="19:20" ht="25.15" customHeight="1">
      <c r="S6774" s="15"/>
      <c r="T6774" s="44"/>
    </row>
    <row r="6775" spans="19:20" ht="25.15" customHeight="1">
      <c r="S6775" s="15"/>
      <c r="T6775" s="44"/>
    </row>
    <row r="6776" spans="19:20" ht="25.15" customHeight="1">
      <c r="S6776" s="15"/>
      <c r="T6776" s="44"/>
    </row>
    <row r="6777" spans="19:20" ht="25.15" customHeight="1">
      <c r="S6777" s="15"/>
      <c r="T6777" s="44"/>
    </row>
    <row r="6778" spans="19:20" ht="25.15" customHeight="1">
      <c r="S6778" s="15"/>
      <c r="T6778" s="44"/>
    </row>
    <row r="6779" spans="19:20" ht="25.15" customHeight="1">
      <c r="S6779" s="15"/>
      <c r="T6779" s="44"/>
    </row>
    <row r="6780" spans="19:20" ht="25.15" customHeight="1">
      <c r="S6780" s="15"/>
      <c r="T6780" s="44"/>
    </row>
    <row r="6781" spans="19:20" ht="25.15" customHeight="1">
      <c r="S6781" s="15"/>
      <c r="T6781" s="44"/>
    </row>
    <row r="6782" spans="19:20" ht="25.15" customHeight="1">
      <c r="S6782" s="15"/>
      <c r="T6782" s="44"/>
    </row>
    <row r="6783" spans="19:20" ht="25.15" customHeight="1">
      <c r="S6783" s="15"/>
      <c r="T6783" s="44"/>
    </row>
    <row r="6784" spans="19:20" ht="25.15" customHeight="1">
      <c r="S6784" s="15"/>
      <c r="T6784" s="44"/>
    </row>
    <row r="6785" spans="19:20" ht="25.15" customHeight="1">
      <c r="S6785" s="15"/>
      <c r="T6785" s="44"/>
    </row>
    <row r="6786" spans="19:20" ht="25.15" customHeight="1">
      <c r="S6786" s="15"/>
      <c r="T6786" s="44"/>
    </row>
    <row r="6787" spans="19:20" ht="25.15" customHeight="1">
      <c r="S6787" s="15"/>
      <c r="T6787" s="44"/>
    </row>
    <row r="6788" spans="19:20" ht="25.15" customHeight="1">
      <c r="S6788" s="15"/>
      <c r="T6788" s="44"/>
    </row>
    <row r="6789" spans="19:20" ht="25.15" customHeight="1">
      <c r="S6789" s="15"/>
      <c r="T6789" s="44"/>
    </row>
    <row r="6790" spans="19:20" ht="25.15" customHeight="1">
      <c r="S6790" s="15"/>
      <c r="T6790" s="44"/>
    </row>
    <row r="6791" spans="19:20" ht="25.15" customHeight="1">
      <c r="S6791" s="15"/>
      <c r="T6791" s="44"/>
    </row>
    <row r="6792" spans="19:20" ht="25.15" customHeight="1">
      <c r="S6792" s="15"/>
      <c r="T6792" s="44"/>
    </row>
    <row r="6793" spans="19:20" ht="25.15" customHeight="1">
      <c r="S6793" s="15"/>
      <c r="T6793" s="44"/>
    </row>
    <row r="6794" spans="19:20" ht="25.15" customHeight="1">
      <c r="S6794" s="15"/>
      <c r="T6794" s="44"/>
    </row>
    <row r="6795" spans="19:20" ht="25.15" customHeight="1">
      <c r="S6795" s="15"/>
      <c r="T6795" s="44"/>
    </row>
    <row r="6796" spans="19:20" ht="25.15" customHeight="1">
      <c r="S6796" s="15"/>
      <c r="T6796" s="44"/>
    </row>
    <row r="6797" spans="19:20" ht="25.15" customHeight="1">
      <c r="S6797" s="15"/>
      <c r="T6797" s="44"/>
    </row>
    <row r="6798" spans="19:20" ht="25.15" customHeight="1">
      <c r="S6798" s="15"/>
      <c r="T6798" s="44"/>
    </row>
    <row r="6799" spans="19:20" ht="25.15" customHeight="1">
      <c r="S6799" s="15"/>
      <c r="T6799" s="44"/>
    </row>
    <row r="6800" spans="19:20" ht="25.15" customHeight="1">
      <c r="S6800" s="15"/>
      <c r="T6800" s="44"/>
    </row>
    <row r="6801" spans="19:20" ht="25.15" customHeight="1">
      <c r="S6801" s="15"/>
      <c r="T6801" s="44"/>
    </row>
    <row r="6802" spans="19:20" ht="25.15" customHeight="1">
      <c r="S6802" s="15"/>
      <c r="T6802" s="44"/>
    </row>
    <row r="6803" spans="19:20" ht="25.15" customHeight="1">
      <c r="S6803" s="15"/>
      <c r="T6803" s="44"/>
    </row>
    <row r="6804" spans="19:20" ht="25.15" customHeight="1">
      <c r="S6804" s="15"/>
      <c r="T6804" s="44"/>
    </row>
    <row r="6805" spans="19:20" ht="25.15" customHeight="1">
      <c r="S6805" s="15"/>
      <c r="T6805" s="44"/>
    </row>
    <row r="6806" spans="19:20" ht="25.15" customHeight="1">
      <c r="S6806" s="15"/>
      <c r="T6806" s="44"/>
    </row>
    <row r="6807" spans="19:20" ht="25.15" customHeight="1">
      <c r="S6807" s="15"/>
      <c r="T6807" s="44"/>
    </row>
    <row r="6808" spans="19:20" ht="25.15" customHeight="1">
      <c r="S6808" s="15"/>
      <c r="T6808" s="44"/>
    </row>
    <row r="6809" spans="19:20" ht="25.15" customHeight="1">
      <c r="S6809" s="15"/>
      <c r="T6809" s="44"/>
    </row>
    <row r="6810" spans="19:20" ht="25.15" customHeight="1">
      <c r="S6810" s="15"/>
      <c r="T6810" s="44"/>
    </row>
    <row r="6811" spans="19:20" ht="25.15" customHeight="1">
      <c r="S6811" s="15"/>
      <c r="T6811" s="44"/>
    </row>
    <row r="6812" spans="19:20" ht="25.15" customHeight="1">
      <c r="S6812" s="15"/>
      <c r="T6812" s="44"/>
    </row>
    <row r="6813" spans="19:20" ht="25.15" customHeight="1">
      <c r="S6813" s="15"/>
      <c r="T6813" s="44"/>
    </row>
    <row r="6814" spans="19:20" ht="25.15" customHeight="1">
      <c r="S6814" s="15"/>
      <c r="T6814" s="44"/>
    </row>
    <row r="6815" spans="19:20" ht="25.15" customHeight="1">
      <c r="S6815" s="15"/>
      <c r="T6815" s="44"/>
    </row>
    <row r="6816" spans="19:20" ht="25.15" customHeight="1">
      <c r="S6816" s="15"/>
      <c r="T6816" s="44"/>
    </row>
    <row r="6817" spans="19:20" ht="25.15" customHeight="1">
      <c r="S6817" s="15"/>
      <c r="T6817" s="44"/>
    </row>
    <row r="6818" spans="19:20" ht="25.15" customHeight="1">
      <c r="S6818" s="15"/>
      <c r="T6818" s="44"/>
    </row>
    <row r="6819" spans="19:20" ht="25.15" customHeight="1">
      <c r="S6819" s="15"/>
      <c r="T6819" s="44"/>
    </row>
    <row r="6820" spans="19:20" ht="25.15" customHeight="1">
      <c r="S6820" s="15"/>
      <c r="T6820" s="44"/>
    </row>
    <row r="6821" spans="19:20" ht="25.15" customHeight="1">
      <c r="S6821" s="15"/>
      <c r="T6821" s="44"/>
    </row>
    <row r="6822" spans="19:20" ht="25.15" customHeight="1">
      <c r="S6822" s="15"/>
      <c r="T6822" s="44"/>
    </row>
    <row r="6823" spans="19:20" ht="25.15" customHeight="1">
      <c r="S6823" s="15"/>
      <c r="T6823" s="44"/>
    </row>
    <row r="6824" spans="19:20" ht="25.15" customHeight="1">
      <c r="S6824" s="15"/>
      <c r="T6824" s="44"/>
    </row>
    <row r="6825" spans="19:20" ht="25.15" customHeight="1">
      <c r="S6825" s="15"/>
      <c r="T6825" s="44"/>
    </row>
    <row r="6826" spans="19:20" ht="25.15" customHeight="1">
      <c r="S6826" s="15"/>
      <c r="T6826" s="44"/>
    </row>
    <row r="6827" spans="19:20" ht="25.15" customHeight="1">
      <c r="S6827" s="15"/>
      <c r="T6827" s="44"/>
    </row>
    <row r="6828" spans="19:20" ht="25.15" customHeight="1">
      <c r="S6828" s="15"/>
      <c r="T6828" s="44"/>
    </row>
    <row r="6829" spans="19:20" ht="25.15" customHeight="1">
      <c r="S6829" s="15"/>
      <c r="T6829" s="44"/>
    </row>
    <row r="6830" spans="19:20" ht="25.15" customHeight="1">
      <c r="S6830" s="15"/>
      <c r="T6830" s="44"/>
    </row>
    <row r="6831" spans="19:20" ht="25.15" customHeight="1">
      <c r="S6831" s="15"/>
      <c r="T6831" s="44"/>
    </row>
    <row r="6832" spans="19:20" ht="25.15" customHeight="1">
      <c r="S6832" s="15"/>
      <c r="T6832" s="44"/>
    </row>
    <row r="6833" spans="19:20" ht="25.15" customHeight="1">
      <c r="S6833" s="15"/>
      <c r="T6833" s="44"/>
    </row>
    <row r="6834" spans="19:20" ht="25.15" customHeight="1">
      <c r="S6834" s="15"/>
      <c r="T6834" s="44"/>
    </row>
    <row r="6835" spans="19:20" ht="25.15" customHeight="1">
      <c r="S6835" s="15"/>
      <c r="T6835" s="44"/>
    </row>
    <row r="6836" spans="19:20" ht="25.15" customHeight="1">
      <c r="S6836" s="15"/>
      <c r="T6836" s="44"/>
    </row>
    <row r="6837" spans="19:20" ht="25.15" customHeight="1">
      <c r="S6837" s="15"/>
      <c r="T6837" s="44"/>
    </row>
    <row r="6838" spans="19:20" ht="25.15" customHeight="1">
      <c r="S6838" s="15"/>
      <c r="T6838" s="44"/>
    </row>
    <row r="6839" spans="19:20" ht="25.15" customHeight="1">
      <c r="S6839" s="15"/>
      <c r="T6839" s="44"/>
    </row>
    <row r="6840" spans="19:20" ht="25.15" customHeight="1">
      <c r="S6840" s="15"/>
      <c r="T6840" s="44"/>
    </row>
    <row r="6841" spans="19:20" ht="25.15" customHeight="1">
      <c r="S6841" s="15"/>
      <c r="T6841" s="44"/>
    </row>
    <row r="6842" spans="19:20" ht="25.15" customHeight="1">
      <c r="S6842" s="15"/>
      <c r="T6842" s="44"/>
    </row>
    <row r="6843" spans="19:20" ht="25.15" customHeight="1">
      <c r="S6843" s="15"/>
      <c r="T6843" s="44"/>
    </row>
    <row r="6844" spans="19:20" ht="25.15" customHeight="1">
      <c r="S6844" s="15"/>
      <c r="T6844" s="44"/>
    </row>
    <row r="6845" spans="19:20" ht="25.15" customHeight="1">
      <c r="S6845" s="15"/>
      <c r="T6845" s="44"/>
    </row>
    <row r="6846" spans="19:20" ht="25.15" customHeight="1">
      <c r="S6846" s="15"/>
      <c r="T6846" s="44"/>
    </row>
    <row r="6847" spans="19:20" ht="25.15" customHeight="1">
      <c r="S6847" s="15"/>
      <c r="T6847" s="44"/>
    </row>
    <row r="6848" spans="19:20" ht="25.15" customHeight="1">
      <c r="S6848" s="15"/>
      <c r="T6848" s="44"/>
    </row>
    <row r="6849" spans="19:20" ht="25.15" customHeight="1">
      <c r="S6849" s="15"/>
      <c r="T6849" s="44"/>
    </row>
    <row r="6850" spans="19:20" ht="25.15" customHeight="1">
      <c r="S6850" s="15"/>
      <c r="T6850" s="44"/>
    </row>
    <row r="6851" spans="19:20" ht="25.15" customHeight="1">
      <c r="S6851" s="15"/>
      <c r="T6851" s="44"/>
    </row>
    <row r="6852" spans="19:20" ht="25.15" customHeight="1">
      <c r="S6852" s="15"/>
      <c r="T6852" s="44"/>
    </row>
    <row r="6853" spans="19:20" ht="25.15" customHeight="1">
      <c r="S6853" s="15"/>
      <c r="T6853" s="44"/>
    </row>
    <row r="6854" spans="19:20" ht="25.15" customHeight="1">
      <c r="S6854" s="15"/>
      <c r="T6854" s="44"/>
    </row>
    <row r="6855" spans="19:20" ht="25.15" customHeight="1">
      <c r="S6855" s="15"/>
      <c r="T6855" s="44"/>
    </row>
    <row r="6856" spans="19:20" ht="25.15" customHeight="1">
      <c r="S6856" s="15"/>
      <c r="T6856" s="44"/>
    </row>
    <row r="6857" spans="19:20" ht="25.15" customHeight="1">
      <c r="S6857" s="15"/>
      <c r="T6857" s="44"/>
    </row>
    <row r="6858" spans="19:20" ht="25.15" customHeight="1">
      <c r="S6858" s="15"/>
      <c r="T6858" s="44"/>
    </row>
    <row r="6859" spans="19:20" ht="25.15" customHeight="1">
      <c r="S6859" s="15"/>
      <c r="T6859" s="44"/>
    </row>
    <row r="6860" spans="19:20" ht="25.15" customHeight="1">
      <c r="S6860" s="15"/>
      <c r="T6860" s="44"/>
    </row>
    <row r="6861" spans="19:20" ht="25.15" customHeight="1">
      <c r="S6861" s="15"/>
      <c r="T6861" s="44"/>
    </row>
    <row r="6862" spans="19:20" ht="25.15" customHeight="1">
      <c r="S6862" s="15"/>
      <c r="T6862" s="44"/>
    </row>
    <row r="6863" spans="19:20" ht="25.15" customHeight="1">
      <c r="S6863" s="15"/>
      <c r="T6863" s="44"/>
    </row>
    <row r="6864" spans="19:20" ht="25.15" customHeight="1">
      <c r="S6864" s="15"/>
      <c r="T6864" s="44"/>
    </row>
    <row r="6865" spans="19:20" ht="25.15" customHeight="1">
      <c r="S6865" s="15"/>
      <c r="T6865" s="44"/>
    </row>
    <row r="6866" spans="19:20" ht="25.15" customHeight="1">
      <c r="S6866" s="15"/>
      <c r="T6866" s="44"/>
    </row>
    <row r="6867" spans="19:20" ht="25.15" customHeight="1">
      <c r="S6867" s="15"/>
      <c r="T6867" s="44"/>
    </row>
    <row r="6868" spans="19:20" ht="25.15" customHeight="1">
      <c r="S6868" s="15"/>
      <c r="T6868" s="44"/>
    </row>
    <row r="6869" spans="19:20" ht="25.15" customHeight="1">
      <c r="S6869" s="15"/>
      <c r="T6869" s="44"/>
    </row>
    <row r="6870" spans="19:20" ht="25.15" customHeight="1">
      <c r="S6870" s="15"/>
      <c r="T6870" s="44"/>
    </row>
    <row r="6871" spans="19:20" ht="25.15" customHeight="1">
      <c r="S6871" s="15"/>
      <c r="T6871" s="44"/>
    </row>
    <row r="6872" spans="19:20" ht="25.15" customHeight="1">
      <c r="S6872" s="15"/>
      <c r="T6872" s="44"/>
    </row>
    <row r="6873" spans="19:20" ht="25.15" customHeight="1">
      <c r="S6873" s="15"/>
      <c r="T6873" s="44"/>
    </row>
    <row r="6874" spans="19:20" ht="25.15" customHeight="1">
      <c r="S6874" s="15"/>
      <c r="T6874" s="44"/>
    </row>
    <row r="6875" spans="19:20" ht="25.15" customHeight="1">
      <c r="S6875" s="15"/>
      <c r="T6875" s="44"/>
    </row>
    <row r="6876" spans="19:20" ht="25.15" customHeight="1">
      <c r="S6876" s="15"/>
      <c r="T6876" s="44"/>
    </row>
    <row r="6877" spans="19:20" ht="25.15" customHeight="1">
      <c r="S6877" s="15"/>
      <c r="T6877" s="44"/>
    </row>
    <row r="6878" spans="19:20" ht="25.15" customHeight="1">
      <c r="S6878" s="15"/>
      <c r="T6878" s="44"/>
    </row>
    <row r="6879" spans="19:20" ht="25.15" customHeight="1">
      <c r="S6879" s="15"/>
      <c r="T6879" s="44"/>
    </row>
    <row r="6880" spans="19:20" ht="25.15" customHeight="1">
      <c r="S6880" s="15"/>
      <c r="T6880" s="44"/>
    </row>
    <row r="6881" spans="19:20" ht="25.15" customHeight="1">
      <c r="S6881" s="15"/>
      <c r="T6881" s="44"/>
    </row>
    <row r="6882" spans="19:20" ht="25.15" customHeight="1">
      <c r="S6882" s="15"/>
      <c r="T6882" s="44"/>
    </row>
    <row r="6883" spans="19:20" ht="25.15" customHeight="1">
      <c r="S6883" s="15"/>
      <c r="T6883" s="44"/>
    </row>
    <row r="6884" spans="19:20" ht="25.15" customHeight="1">
      <c r="S6884" s="15"/>
      <c r="T6884" s="44"/>
    </row>
    <row r="6885" spans="19:20" ht="25.15" customHeight="1">
      <c r="S6885" s="15"/>
      <c r="T6885" s="44"/>
    </row>
    <row r="6886" spans="19:20" ht="25.15" customHeight="1">
      <c r="S6886" s="15"/>
      <c r="T6886" s="44"/>
    </row>
    <row r="6887" spans="19:20" ht="25.15" customHeight="1">
      <c r="S6887" s="15"/>
      <c r="T6887" s="44"/>
    </row>
    <row r="6888" spans="19:20" ht="25.15" customHeight="1">
      <c r="S6888" s="15"/>
      <c r="T6888" s="44"/>
    </row>
    <row r="6889" spans="19:20" ht="25.15" customHeight="1">
      <c r="S6889" s="15"/>
      <c r="T6889" s="44"/>
    </row>
    <row r="6890" spans="19:20" ht="25.15" customHeight="1">
      <c r="S6890" s="15"/>
      <c r="T6890" s="44"/>
    </row>
    <row r="6891" spans="19:20" ht="25.15" customHeight="1">
      <c r="S6891" s="15"/>
      <c r="T6891" s="44"/>
    </row>
    <row r="6892" spans="19:20" ht="25.15" customHeight="1">
      <c r="S6892" s="15"/>
      <c r="T6892" s="44"/>
    </row>
    <row r="6893" spans="19:20" ht="25.15" customHeight="1">
      <c r="S6893" s="15"/>
      <c r="T6893" s="44"/>
    </row>
    <row r="6894" spans="19:20" ht="25.15" customHeight="1">
      <c r="S6894" s="15"/>
      <c r="T6894" s="44"/>
    </row>
    <row r="6895" spans="19:20" ht="25.15" customHeight="1">
      <c r="S6895" s="15"/>
      <c r="T6895" s="44"/>
    </row>
    <row r="6896" spans="19:20" ht="25.15" customHeight="1">
      <c r="S6896" s="15"/>
      <c r="T6896" s="44"/>
    </row>
    <row r="6897" spans="19:20" ht="25.15" customHeight="1">
      <c r="S6897" s="15"/>
      <c r="T6897" s="44"/>
    </row>
    <row r="6898" spans="19:20" ht="25.15" customHeight="1">
      <c r="S6898" s="15"/>
      <c r="T6898" s="44"/>
    </row>
    <row r="6899" spans="19:20" ht="25.15" customHeight="1">
      <c r="S6899" s="15"/>
      <c r="T6899" s="44"/>
    </row>
    <row r="6900" spans="19:20" ht="25.15" customHeight="1">
      <c r="S6900" s="15"/>
      <c r="T6900" s="44"/>
    </row>
    <row r="6901" spans="19:20" ht="25.15" customHeight="1">
      <c r="S6901" s="15"/>
      <c r="T6901" s="44"/>
    </row>
    <row r="6902" spans="19:20" ht="25.15" customHeight="1">
      <c r="S6902" s="15"/>
      <c r="T6902" s="44"/>
    </row>
    <row r="6903" spans="19:20" ht="25.15" customHeight="1">
      <c r="S6903" s="15"/>
      <c r="T6903" s="44"/>
    </row>
    <row r="6904" spans="19:20" ht="25.15" customHeight="1">
      <c r="S6904" s="15"/>
      <c r="T6904" s="44"/>
    </row>
    <row r="6905" spans="19:20" ht="25.15" customHeight="1">
      <c r="S6905" s="15"/>
      <c r="T6905" s="44"/>
    </row>
    <row r="6906" spans="19:20" ht="25.15" customHeight="1">
      <c r="S6906" s="15"/>
      <c r="T6906" s="44"/>
    </row>
    <row r="6907" spans="19:20" ht="25.15" customHeight="1">
      <c r="S6907" s="15"/>
      <c r="T6907" s="44"/>
    </row>
    <row r="6908" spans="19:20" ht="25.15" customHeight="1">
      <c r="S6908" s="15"/>
      <c r="T6908" s="44"/>
    </row>
    <row r="6909" spans="19:20" ht="25.15" customHeight="1">
      <c r="S6909" s="15"/>
      <c r="T6909" s="44"/>
    </row>
    <row r="6910" spans="19:20" ht="25.15" customHeight="1">
      <c r="S6910" s="15"/>
      <c r="T6910" s="44"/>
    </row>
    <row r="6911" spans="19:20" ht="25.15" customHeight="1">
      <c r="S6911" s="15"/>
      <c r="T6911" s="44"/>
    </row>
    <row r="6912" spans="19:20" ht="25.15" customHeight="1">
      <c r="S6912" s="15"/>
      <c r="T6912" s="44"/>
    </row>
    <row r="6913" spans="19:20" ht="25.15" customHeight="1">
      <c r="S6913" s="15"/>
      <c r="T6913" s="44"/>
    </row>
    <row r="6914" spans="19:20" ht="25.15" customHeight="1">
      <c r="S6914" s="15"/>
      <c r="T6914" s="44"/>
    </row>
    <row r="6915" spans="19:20" ht="25.15" customHeight="1">
      <c r="S6915" s="15"/>
      <c r="T6915" s="44"/>
    </row>
    <row r="6916" spans="19:20" ht="25.15" customHeight="1">
      <c r="S6916" s="15"/>
      <c r="T6916" s="44"/>
    </row>
    <row r="6917" spans="19:20" ht="25.15" customHeight="1">
      <c r="S6917" s="15"/>
      <c r="T6917" s="44"/>
    </row>
    <row r="6918" spans="19:20" ht="25.15" customHeight="1">
      <c r="S6918" s="15"/>
      <c r="T6918" s="44"/>
    </row>
    <row r="6919" spans="19:20" ht="25.15" customHeight="1">
      <c r="S6919" s="15"/>
      <c r="T6919" s="44"/>
    </row>
    <row r="6920" spans="19:20" ht="25.15" customHeight="1">
      <c r="S6920" s="15"/>
      <c r="T6920" s="44"/>
    </row>
    <row r="6921" spans="19:20" ht="25.15" customHeight="1">
      <c r="S6921" s="15"/>
      <c r="T6921" s="44"/>
    </row>
    <row r="6922" spans="19:20" ht="25.15" customHeight="1">
      <c r="S6922" s="15"/>
      <c r="T6922" s="44"/>
    </row>
    <row r="6923" spans="19:20" ht="25.15" customHeight="1">
      <c r="S6923" s="15"/>
      <c r="T6923" s="44"/>
    </row>
    <row r="6924" spans="19:20" ht="25.15" customHeight="1">
      <c r="S6924" s="15"/>
      <c r="T6924" s="44"/>
    </row>
    <row r="6925" spans="19:20" ht="25.15" customHeight="1">
      <c r="S6925" s="15"/>
      <c r="T6925" s="44"/>
    </row>
    <row r="6926" spans="19:20" ht="25.15" customHeight="1">
      <c r="S6926" s="15"/>
      <c r="T6926" s="44"/>
    </row>
    <row r="6927" spans="19:20" ht="25.15" customHeight="1">
      <c r="S6927" s="15"/>
      <c r="T6927" s="44"/>
    </row>
    <row r="6928" spans="19:20" ht="25.15" customHeight="1">
      <c r="S6928" s="15"/>
      <c r="T6928" s="44"/>
    </row>
    <row r="6929" spans="19:20" ht="25.15" customHeight="1">
      <c r="S6929" s="15"/>
      <c r="T6929" s="44"/>
    </row>
    <row r="6930" spans="19:20" ht="25.15" customHeight="1">
      <c r="S6930" s="15"/>
      <c r="T6930" s="44"/>
    </row>
    <row r="6931" spans="19:20" ht="25.15" customHeight="1">
      <c r="S6931" s="15"/>
      <c r="T6931" s="44"/>
    </row>
    <row r="6932" spans="19:20" ht="25.15" customHeight="1">
      <c r="S6932" s="15"/>
      <c r="T6932" s="44"/>
    </row>
    <row r="6933" spans="19:20" ht="25.15" customHeight="1">
      <c r="S6933" s="15"/>
      <c r="T6933" s="44"/>
    </row>
    <row r="6934" spans="19:20" ht="25.15" customHeight="1">
      <c r="S6934" s="15"/>
      <c r="T6934" s="44"/>
    </row>
    <row r="6935" spans="19:20" ht="25.15" customHeight="1">
      <c r="S6935" s="15"/>
      <c r="T6935" s="44"/>
    </row>
    <row r="6936" spans="19:20" ht="25.15" customHeight="1">
      <c r="S6936" s="15"/>
      <c r="T6936" s="44"/>
    </row>
    <row r="6937" spans="19:20" ht="25.15" customHeight="1">
      <c r="S6937" s="15"/>
      <c r="T6937" s="44"/>
    </row>
    <row r="6938" spans="19:20" ht="25.15" customHeight="1">
      <c r="S6938" s="15"/>
      <c r="T6938" s="44"/>
    </row>
    <row r="6939" spans="19:20" ht="25.15" customHeight="1">
      <c r="S6939" s="15"/>
      <c r="T6939" s="44"/>
    </row>
    <row r="6940" spans="19:20" ht="25.15" customHeight="1">
      <c r="S6940" s="15"/>
      <c r="T6940" s="44"/>
    </row>
    <row r="6941" spans="19:20" ht="25.15" customHeight="1">
      <c r="S6941" s="15"/>
      <c r="T6941" s="44"/>
    </row>
    <row r="6942" spans="19:20" ht="25.15" customHeight="1">
      <c r="S6942" s="15"/>
      <c r="T6942" s="44"/>
    </row>
    <row r="6943" spans="19:20" ht="25.15" customHeight="1">
      <c r="S6943" s="15"/>
      <c r="T6943" s="44"/>
    </row>
    <row r="6944" spans="19:20" ht="25.15" customHeight="1">
      <c r="S6944" s="15"/>
      <c r="T6944" s="44"/>
    </row>
    <row r="6945" spans="19:20" ht="25.15" customHeight="1">
      <c r="S6945" s="15"/>
      <c r="T6945" s="44"/>
    </row>
    <row r="6946" spans="19:20" ht="25.15" customHeight="1">
      <c r="S6946" s="15"/>
      <c r="T6946" s="44"/>
    </row>
    <row r="6947" spans="19:20" ht="25.15" customHeight="1">
      <c r="S6947" s="15"/>
      <c r="T6947" s="44"/>
    </row>
    <row r="6948" spans="19:20" ht="25.15" customHeight="1">
      <c r="S6948" s="15"/>
      <c r="T6948" s="44"/>
    </row>
    <row r="6949" spans="19:20" ht="25.15" customHeight="1">
      <c r="S6949" s="15"/>
      <c r="T6949" s="44"/>
    </row>
    <row r="6950" spans="19:20" ht="25.15" customHeight="1">
      <c r="S6950" s="15"/>
      <c r="T6950" s="44"/>
    </row>
    <row r="6951" spans="19:20" ht="25.15" customHeight="1">
      <c r="S6951" s="15"/>
      <c r="T6951" s="44"/>
    </row>
    <row r="6952" spans="19:20" ht="25.15" customHeight="1">
      <c r="S6952" s="15"/>
      <c r="T6952" s="44"/>
    </row>
    <row r="6953" spans="19:20" ht="25.15" customHeight="1">
      <c r="S6953" s="15"/>
      <c r="T6953" s="44"/>
    </row>
    <row r="6954" spans="19:20" ht="25.15" customHeight="1">
      <c r="S6954" s="15"/>
      <c r="T6954" s="44"/>
    </row>
    <row r="6955" spans="19:20" ht="25.15" customHeight="1">
      <c r="S6955" s="15"/>
      <c r="T6955" s="44"/>
    </row>
    <row r="6956" spans="19:20" ht="25.15" customHeight="1">
      <c r="S6956" s="15"/>
      <c r="T6956" s="44"/>
    </row>
    <row r="6957" spans="19:20" ht="25.15" customHeight="1">
      <c r="S6957" s="15"/>
      <c r="T6957" s="44"/>
    </row>
    <row r="6958" spans="19:20" ht="25.15" customHeight="1">
      <c r="S6958" s="15"/>
      <c r="T6958" s="44"/>
    </row>
    <row r="6959" spans="19:20" ht="25.15" customHeight="1">
      <c r="S6959" s="15"/>
      <c r="T6959" s="44"/>
    </row>
    <row r="6960" spans="19:20" ht="25.15" customHeight="1">
      <c r="S6960" s="15"/>
      <c r="T6960" s="44"/>
    </row>
    <row r="6961" spans="19:20" ht="25.15" customHeight="1">
      <c r="S6961" s="15"/>
      <c r="T6961" s="44"/>
    </row>
    <row r="6962" spans="19:20" ht="25.15" customHeight="1">
      <c r="S6962" s="15"/>
      <c r="T6962" s="44"/>
    </row>
    <row r="6963" spans="19:20" ht="25.15" customHeight="1">
      <c r="S6963" s="15"/>
      <c r="T6963" s="44"/>
    </row>
    <row r="6964" spans="19:20" ht="25.15" customHeight="1">
      <c r="S6964" s="15"/>
      <c r="T6964" s="44"/>
    </row>
    <row r="6965" spans="19:20" ht="25.15" customHeight="1">
      <c r="S6965" s="15"/>
      <c r="T6965" s="44"/>
    </row>
    <row r="6966" spans="19:20" ht="25.15" customHeight="1">
      <c r="S6966" s="15"/>
      <c r="T6966" s="44"/>
    </row>
    <row r="6967" spans="19:20" ht="25.15" customHeight="1">
      <c r="S6967" s="15"/>
      <c r="T6967" s="44"/>
    </row>
    <row r="6968" spans="19:20" ht="25.15" customHeight="1">
      <c r="S6968" s="15"/>
      <c r="T6968" s="44"/>
    </row>
    <row r="6969" spans="19:20" ht="25.15" customHeight="1">
      <c r="S6969" s="15"/>
      <c r="T6969" s="44"/>
    </row>
    <row r="6970" spans="19:20" ht="25.15" customHeight="1">
      <c r="S6970" s="15"/>
      <c r="T6970" s="44"/>
    </row>
    <row r="6971" spans="19:20" ht="25.15" customHeight="1">
      <c r="S6971" s="15"/>
      <c r="T6971" s="44"/>
    </row>
    <row r="6972" spans="19:20" ht="25.15" customHeight="1">
      <c r="S6972" s="15"/>
      <c r="T6972" s="44"/>
    </row>
    <row r="6973" spans="19:20" ht="25.15" customHeight="1">
      <c r="S6973" s="15"/>
      <c r="T6973" s="44"/>
    </row>
    <row r="6974" spans="19:20" ht="25.15" customHeight="1">
      <c r="S6974" s="15"/>
      <c r="T6974" s="44"/>
    </row>
    <row r="6975" spans="19:20" ht="25.15" customHeight="1">
      <c r="S6975" s="15"/>
      <c r="T6975" s="44"/>
    </row>
    <row r="6976" spans="19:20" ht="25.15" customHeight="1">
      <c r="S6976" s="15"/>
      <c r="T6976" s="44"/>
    </row>
    <row r="6977" spans="19:20" ht="25.15" customHeight="1">
      <c r="S6977" s="15"/>
      <c r="T6977" s="44"/>
    </row>
    <row r="6978" spans="19:20" ht="25.15" customHeight="1">
      <c r="S6978" s="15"/>
      <c r="T6978" s="44"/>
    </row>
    <row r="6979" spans="19:20" ht="25.15" customHeight="1">
      <c r="S6979" s="15"/>
      <c r="T6979" s="44"/>
    </row>
    <row r="6980" spans="19:20" ht="25.15" customHeight="1">
      <c r="S6980" s="15"/>
      <c r="T6980" s="44"/>
    </row>
    <row r="6981" spans="19:20" ht="25.15" customHeight="1">
      <c r="S6981" s="15"/>
      <c r="T6981" s="44"/>
    </row>
    <row r="6982" spans="19:20" ht="25.15" customHeight="1">
      <c r="S6982" s="15"/>
      <c r="T6982" s="44"/>
    </row>
    <row r="6983" spans="19:20" ht="25.15" customHeight="1">
      <c r="S6983" s="15"/>
      <c r="T6983" s="44"/>
    </row>
    <row r="6984" spans="19:20" ht="25.15" customHeight="1">
      <c r="S6984" s="15"/>
      <c r="T6984" s="44"/>
    </row>
    <row r="6985" spans="19:20" ht="25.15" customHeight="1">
      <c r="S6985" s="15"/>
      <c r="T6985" s="44"/>
    </row>
    <row r="6986" spans="19:20" ht="25.15" customHeight="1">
      <c r="S6986" s="15"/>
      <c r="T6986" s="44"/>
    </row>
    <row r="6987" spans="19:20" ht="25.15" customHeight="1">
      <c r="S6987" s="15"/>
      <c r="T6987" s="44"/>
    </row>
    <row r="6988" spans="19:20" ht="25.15" customHeight="1">
      <c r="S6988" s="15"/>
      <c r="T6988" s="44"/>
    </row>
    <row r="6989" spans="19:20" ht="25.15" customHeight="1">
      <c r="S6989" s="15"/>
      <c r="T6989" s="44"/>
    </row>
    <row r="6990" spans="19:20" ht="25.15" customHeight="1">
      <c r="S6990" s="15"/>
      <c r="T6990" s="44"/>
    </row>
    <row r="6991" spans="19:20" ht="25.15" customHeight="1">
      <c r="S6991" s="15"/>
      <c r="T6991" s="44"/>
    </row>
    <row r="6992" spans="19:20" ht="25.15" customHeight="1">
      <c r="S6992" s="15"/>
      <c r="T6992" s="44"/>
    </row>
    <row r="6993" spans="19:20" ht="25.15" customHeight="1">
      <c r="S6993" s="15"/>
      <c r="T6993" s="44"/>
    </row>
    <row r="6994" spans="19:20" ht="25.15" customHeight="1">
      <c r="S6994" s="15"/>
      <c r="T6994" s="44"/>
    </row>
    <row r="6995" spans="19:20" ht="25.15" customHeight="1">
      <c r="S6995" s="15"/>
      <c r="T6995" s="44"/>
    </row>
    <row r="6996" spans="19:20" ht="25.15" customHeight="1">
      <c r="S6996" s="15"/>
      <c r="T6996" s="44"/>
    </row>
    <row r="6997" spans="19:20" ht="25.15" customHeight="1">
      <c r="S6997" s="15"/>
      <c r="T6997" s="44"/>
    </row>
    <row r="6998" spans="19:20" ht="25.15" customHeight="1">
      <c r="S6998" s="15"/>
      <c r="T6998" s="44"/>
    </row>
    <row r="6999" spans="19:20" ht="25.15" customHeight="1">
      <c r="S6999" s="15"/>
      <c r="T6999" s="44"/>
    </row>
    <row r="7000" spans="19:20" ht="25.15" customHeight="1">
      <c r="S7000" s="15"/>
      <c r="T7000" s="44"/>
    </row>
    <row r="7001" spans="19:20" ht="25.15" customHeight="1">
      <c r="S7001" s="15"/>
      <c r="T7001" s="44"/>
    </row>
    <row r="7002" spans="19:20" ht="25.15" customHeight="1">
      <c r="S7002" s="15"/>
      <c r="T7002" s="44"/>
    </row>
    <row r="7003" spans="19:20" ht="25.15" customHeight="1">
      <c r="S7003" s="15"/>
      <c r="T7003" s="44"/>
    </row>
    <row r="7004" spans="19:20" ht="25.15" customHeight="1">
      <c r="S7004" s="15"/>
      <c r="T7004" s="44"/>
    </row>
    <row r="7005" spans="19:20" ht="25.15" customHeight="1">
      <c r="S7005" s="15"/>
      <c r="T7005" s="44"/>
    </row>
    <row r="7006" spans="19:20" ht="25.15" customHeight="1">
      <c r="S7006" s="15"/>
      <c r="T7006" s="44"/>
    </row>
    <row r="7007" spans="19:20" ht="25.15" customHeight="1">
      <c r="S7007" s="15"/>
      <c r="T7007" s="44"/>
    </row>
    <row r="7008" spans="19:20" ht="25.15" customHeight="1">
      <c r="S7008" s="15"/>
      <c r="T7008" s="44"/>
    </row>
    <row r="7009" spans="19:20" ht="25.15" customHeight="1">
      <c r="S7009" s="15"/>
      <c r="T7009" s="44"/>
    </row>
    <row r="7010" spans="19:20" ht="25.15" customHeight="1">
      <c r="S7010" s="15"/>
      <c r="T7010" s="44"/>
    </row>
    <row r="7011" spans="19:20" ht="25.15" customHeight="1">
      <c r="S7011" s="15"/>
      <c r="T7011" s="44"/>
    </row>
    <row r="7012" spans="19:20" ht="25.15" customHeight="1">
      <c r="S7012" s="15"/>
      <c r="T7012" s="44"/>
    </row>
    <row r="7013" spans="19:20" ht="25.15" customHeight="1">
      <c r="S7013" s="15"/>
      <c r="T7013" s="44"/>
    </row>
    <row r="7014" spans="19:20" ht="25.15" customHeight="1">
      <c r="S7014" s="15"/>
      <c r="T7014" s="44"/>
    </row>
    <row r="7015" spans="19:20" ht="25.15" customHeight="1">
      <c r="S7015" s="15"/>
      <c r="T7015" s="44"/>
    </row>
    <row r="7016" spans="19:20" ht="25.15" customHeight="1">
      <c r="S7016" s="15"/>
      <c r="T7016" s="44"/>
    </row>
    <row r="7017" spans="19:20" ht="25.15" customHeight="1">
      <c r="S7017" s="15"/>
      <c r="T7017" s="44"/>
    </row>
    <row r="7018" spans="19:20" ht="25.15" customHeight="1">
      <c r="S7018" s="15"/>
      <c r="T7018" s="44"/>
    </row>
    <row r="7019" spans="19:20" ht="25.15" customHeight="1">
      <c r="S7019" s="15"/>
      <c r="T7019" s="44"/>
    </row>
    <row r="7020" spans="19:20" ht="25.15" customHeight="1">
      <c r="S7020" s="15"/>
      <c r="T7020" s="44"/>
    </row>
    <row r="7021" spans="19:20" ht="25.15" customHeight="1">
      <c r="S7021" s="15"/>
      <c r="T7021" s="44"/>
    </row>
    <row r="7022" spans="19:20" ht="25.15" customHeight="1">
      <c r="S7022" s="15"/>
      <c r="T7022" s="44"/>
    </row>
    <row r="7023" spans="19:20" ht="25.15" customHeight="1">
      <c r="S7023" s="15"/>
      <c r="T7023" s="44"/>
    </row>
    <row r="7024" spans="19:20" ht="25.15" customHeight="1">
      <c r="S7024" s="15"/>
      <c r="T7024" s="44"/>
    </row>
    <row r="7025" spans="19:20" ht="25.15" customHeight="1">
      <c r="S7025" s="15"/>
      <c r="T7025" s="44"/>
    </row>
    <row r="7026" spans="19:20" ht="25.15" customHeight="1">
      <c r="S7026" s="15"/>
      <c r="T7026" s="44"/>
    </row>
    <row r="7027" spans="19:20" ht="25.15" customHeight="1">
      <c r="S7027" s="15"/>
      <c r="T7027" s="44"/>
    </row>
    <row r="7028" spans="19:20" ht="25.15" customHeight="1">
      <c r="S7028" s="15"/>
      <c r="T7028" s="44"/>
    </row>
    <row r="7029" spans="19:20" ht="25.15" customHeight="1">
      <c r="S7029" s="15"/>
      <c r="T7029" s="44"/>
    </row>
    <row r="7030" spans="19:20" ht="25.15" customHeight="1">
      <c r="S7030" s="15"/>
      <c r="T7030" s="44"/>
    </row>
    <row r="7031" spans="19:20" ht="25.15" customHeight="1">
      <c r="S7031" s="15"/>
      <c r="T7031" s="44"/>
    </row>
    <row r="7032" spans="19:20" ht="25.15" customHeight="1">
      <c r="S7032" s="15"/>
      <c r="T7032" s="44"/>
    </row>
    <row r="7033" spans="19:20" ht="25.15" customHeight="1">
      <c r="S7033" s="15"/>
      <c r="T7033" s="44"/>
    </row>
    <row r="7034" spans="19:20" ht="25.15" customHeight="1">
      <c r="S7034" s="15"/>
      <c r="T7034" s="44"/>
    </row>
    <row r="7035" spans="19:20" ht="25.15" customHeight="1">
      <c r="S7035" s="15"/>
      <c r="T7035" s="44"/>
    </row>
    <row r="7036" spans="19:20" ht="25.15" customHeight="1">
      <c r="S7036" s="15"/>
      <c r="T7036" s="44"/>
    </row>
    <row r="7037" spans="19:20" ht="25.15" customHeight="1">
      <c r="S7037" s="15"/>
      <c r="T7037" s="44"/>
    </row>
    <row r="7038" spans="19:20" ht="25.15" customHeight="1">
      <c r="S7038" s="15"/>
      <c r="T7038" s="44"/>
    </row>
    <row r="7039" spans="19:20" ht="25.15" customHeight="1">
      <c r="S7039" s="15"/>
      <c r="T7039" s="44"/>
    </row>
    <row r="7040" spans="19:20" ht="25.15" customHeight="1">
      <c r="S7040" s="15"/>
      <c r="T7040" s="44"/>
    </row>
    <row r="7041" spans="19:20" ht="25.15" customHeight="1">
      <c r="S7041" s="15"/>
      <c r="T7041" s="44"/>
    </row>
    <row r="7042" spans="19:20" ht="25.15" customHeight="1">
      <c r="S7042" s="15"/>
      <c r="T7042" s="44"/>
    </row>
    <row r="7043" spans="19:20" ht="25.15" customHeight="1">
      <c r="S7043" s="15"/>
      <c r="T7043" s="44"/>
    </row>
    <row r="7044" spans="19:20" ht="25.15" customHeight="1">
      <c r="S7044" s="15"/>
      <c r="T7044" s="44"/>
    </row>
    <row r="7045" spans="19:20" ht="25.15" customHeight="1">
      <c r="S7045" s="15"/>
      <c r="T7045" s="44"/>
    </row>
    <row r="7046" spans="19:20" ht="25.15" customHeight="1">
      <c r="S7046" s="15"/>
      <c r="T7046" s="44"/>
    </row>
    <row r="7047" spans="19:20" ht="25.15" customHeight="1">
      <c r="S7047" s="15"/>
      <c r="T7047" s="44"/>
    </row>
    <row r="7048" spans="19:20" ht="25.15" customHeight="1">
      <c r="S7048" s="15"/>
      <c r="T7048" s="44"/>
    </row>
    <row r="7049" spans="19:20" ht="25.15" customHeight="1">
      <c r="S7049" s="15"/>
      <c r="T7049" s="44"/>
    </row>
    <row r="7050" spans="19:20" ht="25.15" customHeight="1">
      <c r="S7050" s="15"/>
      <c r="T7050" s="44"/>
    </row>
    <row r="7051" spans="19:20" ht="25.15" customHeight="1">
      <c r="S7051" s="15"/>
      <c r="T7051" s="44"/>
    </row>
    <row r="7052" spans="19:20" ht="25.15" customHeight="1">
      <c r="S7052" s="15"/>
      <c r="T7052" s="44"/>
    </row>
    <row r="7053" spans="19:20" ht="25.15" customHeight="1">
      <c r="S7053" s="15"/>
      <c r="T7053" s="44"/>
    </row>
    <row r="7054" spans="19:20" ht="25.15" customHeight="1">
      <c r="S7054" s="15"/>
      <c r="T7054" s="44"/>
    </row>
    <row r="7055" spans="19:20" ht="25.15" customHeight="1">
      <c r="S7055" s="15"/>
      <c r="T7055" s="44"/>
    </row>
    <row r="7056" spans="19:20" ht="25.15" customHeight="1">
      <c r="S7056" s="15"/>
      <c r="T7056" s="44"/>
    </row>
    <row r="7057" spans="19:20" ht="25.15" customHeight="1">
      <c r="S7057" s="15"/>
      <c r="T7057" s="44"/>
    </row>
    <row r="7058" spans="19:20" ht="25.15" customHeight="1">
      <c r="S7058" s="15"/>
      <c r="T7058" s="44"/>
    </row>
    <row r="7059" spans="19:20" ht="25.15" customHeight="1">
      <c r="S7059" s="15"/>
      <c r="T7059" s="44"/>
    </row>
    <row r="7060" spans="19:20" ht="25.15" customHeight="1">
      <c r="S7060" s="15"/>
      <c r="T7060" s="44"/>
    </row>
    <row r="7061" spans="19:20" ht="25.15" customHeight="1">
      <c r="S7061" s="15"/>
      <c r="T7061" s="44"/>
    </row>
    <row r="7062" spans="19:20" ht="25.15" customHeight="1">
      <c r="S7062" s="15"/>
      <c r="T7062" s="44"/>
    </row>
    <row r="7063" spans="19:20" ht="25.15" customHeight="1">
      <c r="S7063" s="15"/>
      <c r="T7063" s="44"/>
    </row>
    <row r="7064" spans="19:20" ht="25.15" customHeight="1">
      <c r="S7064" s="15"/>
      <c r="T7064" s="44"/>
    </row>
    <row r="7065" spans="19:20" ht="25.15" customHeight="1">
      <c r="S7065" s="15"/>
      <c r="T7065" s="44"/>
    </row>
    <row r="7066" spans="19:20" ht="25.15" customHeight="1">
      <c r="S7066" s="15"/>
      <c r="T7066" s="44"/>
    </row>
    <row r="7067" spans="19:20" ht="25.15" customHeight="1">
      <c r="S7067" s="15"/>
      <c r="T7067" s="44"/>
    </row>
    <row r="7068" spans="19:20" ht="25.15" customHeight="1">
      <c r="S7068" s="15"/>
      <c r="T7068" s="44"/>
    </row>
    <row r="7069" spans="19:20" ht="25.15" customHeight="1">
      <c r="S7069" s="15"/>
      <c r="T7069" s="44"/>
    </row>
    <row r="7070" spans="19:20" ht="25.15" customHeight="1">
      <c r="S7070" s="15"/>
      <c r="T7070" s="44"/>
    </row>
    <row r="7071" spans="19:20" ht="25.15" customHeight="1">
      <c r="S7071" s="15"/>
      <c r="T7071" s="44"/>
    </row>
    <row r="7072" spans="19:20" ht="25.15" customHeight="1">
      <c r="S7072" s="15"/>
      <c r="T7072" s="44"/>
    </row>
    <row r="7073" spans="19:20" ht="25.15" customHeight="1">
      <c r="S7073" s="15"/>
      <c r="T7073" s="44"/>
    </row>
    <row r="7074" spans="19:20" ht="25.15" customHeight="1">
      <c r="S7074" s="15"/>
      <c r="T7074" s="44"/>
    </row>
    <row r="7075" spans="19:20" ht="25.15" customHeight="1">
      <c r="S7075" s="15"/>
      <c r="T7075" s="44"/>
    </row>
    <row r="7076" spans="19:20" ht="25.15" customHeight="1">
      <c r="S7076" s="15"/>
      <c r="T7076" s="44"/>
    </row>
    <row r="7077" spans="19:20" ht="25.15" customHeight="1">
      <c r="S7077" s="15"/>
      <c r="T7077" s="44"/>
    </row>
    <row r="7078" spans="19:20" ht="25.15" customHeight="1">
      <c r="S7078" s="15"/>
      <c r="T7078" s="44"/>
    </row>
    <row r="7079" spans="19:20" ht="25.15" customHeight="1">
      <c r="S7079" s="15"/>
      <c r="T7079" s="44"/>
    </row>
    <row r="7080" spans="19:20" ht="25.15" customHeight="1">
      <c r="S7080" s="15"/>
      <c r="T7080" s="44"/>
    </row>
    <row r="7081" spans="19:20" ht="25.15" customHeight="1">
      <c r="S7081" s="15"/>
      <c r="T7081" s="44"/>
    </row>
    <row r="7082" spans="19:20" ht="25.15" customHeight="1">
      <c r="S7082" s="15"/>
      <c r="T7082" s="44"/>
    </row>
    <row r="7083" spans="19:20" ht="25.15" customHeight="1">
      <c r="S7083" s="15"/>
      <c r="T7083" s="44"/>
    </row>
    <row r="7084" spans="19:20" ht="25.15" customHeight="1">
      <c r="S7084" s="15"/>
      <c r="T7084" s="44"/>
    </row>
    <row r="7085" spans="19:20" ht="25.15" customHeight="1">
      <c r="S7085" s="15"/>
      <c r="T7085" s="44"/>
    </row>
    <row r="7086" spans="19:20" ht="25.15" customHeight="1">
      <c r="S7086" s="15"/>
      <c r="T7086" s="44"/>
    </row>
    <row r="7087" spans="19:20" ht="25.15" customHeight="1">
      <c r="S7087" s="15"/>
      <c r="T7087" s="44"/>
    </row>
    <row r="7088" spans="19:20" ht="25.15" customHeight="1">
      <c r="S7088" s="15"/>
      <c r="T7088" s="44"/>
    </row>
    <row r="7089" spans="19:20" ht="25.15" customHeight="1">
      <c r="S7089" s="15"/>
      <c r="T7089" s="44"/>
    </row>
    <row r="7090" spans="19:20" ht="25.15" customHeight="1">
      <c r="S7090" s="15"/>
      <c r="T7090" s="44"/>
    </row>
    <row r="7091" spans="19:20" ht="25.15" customHeight="1">
      <c r="S7091" s="15"/>
      <c r="T7091" s="44"/>
    </row>
    <row r="7092" spans="19:20" ht="25.15" customHeight="1">
      <c r="S7092" s="15"/>
      <c r="T7092" s="44"/>
    </row>
    <row r="7093" spans="19:20" ht="25.15" customHeight="1">
      <c r="S7093" s="15"/>
      <c r="T7093" s="44"/>
    </row>
    <row r="7094" spans="19:20" ht="25.15" customHeight="1">
      <c r="S7094" s="15"/>
      <c r="T7094" s="44"/>
    </row>
    <row r="7095" spans="19:20" ht="25.15" customHeight="1">
      <c r="S7095" s="15"/>
      <c r="T7095" s="44"/>
    </row>
    <row r="7096" spans="19:20" ht="25.15" customHeight="1">
      <c r="S7096" s="15"/>
      <c r="T7096" s="44"/>
    </row>
    <row r="7097" spans="19:20" ht="25.15" customHeight="1">
      <c r="S7097" s="15"/>
      <c r="T7097" s="44"/>
    </row>
    <row r="7098" spans="19:20" ht="25.15" customHeight="1">
      <c r="S7098" s="15"/>
      <c r="T7098" s="44"/>
    </row>
    <row r="7099" spans="19:20" ht="25.15" customHeight="1">
      <c r="S7099" s="15"/>
      <c r="T7099" s="44"/>
    </row>
    <row r="7100" spans="19:20" ht="25.15" customHeight="1">
      <c r="S7100" s="15"/>
      <c r="T7100" s="44"/>
    </row>
    <row r="7101" spans="19:20" ht="25.15" customHeight="1">
      <c r="S7101" s="15"/>
      <c r="T7101" s="44"/>
    </row>
    <row r="7102" spans="19:20" ht="25.15" customHeight="1">
      <c r="S7102" s="15"/>
      <c r="T7102" s="44"/>
    </row>
    <row r="7103" spans="19:20" ht="25.15" customHeight="1">
      <c r="S7103" s="15"/>
      <c r="T7103" s="44"/>
    </row>
    <row r="7104" spans="19:20" ht="25.15" customHeight="1">
      <c r="S7104" s="15"/>
      <c r="T7104" s="44"/>
    </row>
    <row r="7105" spans="19:20" ht="25.15" customHeight="1">
      <c r="S7105" s="15"/>
      <c r="T7105" s="44"/>
    </row>
    <row r="7106" spans="19:20" ht="25.15" customHeight="1">
      <c r="S7106" s="15"/>
      <c r="T7106" s="44"/>
    </row>
    <row r="7107" spans="19:20" ht="25.15" customHeight="1">
      <c r="S7107" s="15"/>
      <c r="T7107" s="44"/>
    </row>
    <row r="7108" spans="19:20" ht="25.15" customHeight="1">
      <c r="S7108" s="15"/>
      <c r="T7108" s="44"/>
    </row>
    <row r="7109" spans="19:20" ht="25.15" customHeight="1">
      <c r="S7109" s="15"/>
      <c r="T7109" s="44"/>
    </row>
    <row r="7110" spans="19:20" ht="25.15" customHeight="1">
      <c r="S7110" s="15"/>
      <c r="T7110" s="44"/>
    </row>
    <row r="7111" spans="19:20" ht="25.15" customHeight="1">
      <c r="S7111" s="15"/>
      <c r="T7111" s="44"/>
    </row>
    <row r="7112" spans="19:20" ht="25.15" customHeight="1">
      <c r="S7112" s="15"/>
      <c r="T7112" s="44"/>
    </row>
    <row r="7113" spans="19:20" ht="25.15" customHeight="1">
      <c r="S7113" s="15"/>
      <c r="T7113" s="44"/>
    </row>
    <row r="7114" spans="19:20" ht="25.15" customHeight="1">
      <c r="S7114" s="15"/>
      <c r="T7114" s="44"/>
    </row>
    <row r="7115" spans="19:20" ht="25.15" customHeight="1">
      <c r="S7115" s="15"/>
      <c r="T7115" s="44"/>
    </row>
    <row r="7116" spans="19:20" ht="25.15" customHeight="1">
      <c r="S7116" s="15"/>
      <c r="T7116" s="44"/>
    </row>
    <row r="7117" spans="19:20" ht="25.15" customHeight="1">
      <c r="S7117" s="15"/>
      <c r="T7117" s="44"/>
    </row>
    <row r="7118" spans="19:20" ht="25.15" customHeight="1">
      <c r="S7118" s="15"/>
      <c r="T7118" s="44"/>
    </row>
    <row r="7119" spans="19:20" ht="25.15" customHeight="1">
      <c r="S7119" s="15"/>
      <c r="T7119" s="44"/>
    </row>
    <row r="7120" spans="19:20" ht="25.15" customHeight="1">
      <c r="S7120" s="15"/>
      <c r="T7120" s="44"/>
    </row>
    <row r="7121" spans="19:20" ht="25.15" customHeight="1">
      <c r="S7121" s="15"/>
      <c r="T7121" s="44"/>
    </row>
    <row r="7122" spans="19:20" ht="25.15" customHeight="1">
      <c r="S7122" s="15"/>
      <c r="T7122" s="44"/>
    </row>
    <row r="7123" spans="19:20" ht="25.15" customHeight="1">
      <c r="S7123" s="15"/>
      <c r="T7123" s="44"/>
    </row>
    <row r="7124" spans="19:20" ht="25.15" customHeight="1">
      <c r="S7124" s="15"/>
      <c r="T7124" s="44"/>
    </row>
    <row r="7125" spans="19:20" ht="25.15" customHeight="1">
      <c r="S7125" s="15"/>
      <c r="T7125" s="44"/>
    </row>
    <row r="7126" spans="19:20" ht="25.15" customHeight="1">
      <c r="S7126" s="15"/>
      <c r="T7126" s="44"/>
    </row>
    <row r="7127" spans="19:20" ht="25.15" customHeight="1">
      <c r="S7127" s="15"/>
      <c r="T7127" s="44"/>
    </row>
    <row r="7128" spans="19:20" ht="25.15" customHeight="1">
      <c r="S7128" s="15"/>
      <c r="T7128" s="44"/>
    </row>
    <row r="7129" spans="19:20" ht="25.15" customHeight="1">
      <c r="S7129" s="15"/>
      <c r="T7129" s="44"/>
    </row>
    <row r="7130" spans="19:20" ht="25.15" customHeight="1">
      <c r="S7130" s="15"/>
      <c r="T7130" s="44"/>
    </row>
    <row r="7131" spans="19:20" ht="25.15" customHeight="1">
      <c r="S7131" s="15"/>
      <c r="T7131" s="44"/>
    </row>
    <row r="7132" spans="19:20" ht="25.15" customHeight="1">
      <c r="S7132" s="15"/>
      <c r="T7132" s="44"/>
    </row>
    <row r="7133" spans="19:20" ht="25.15" customHeight="1">
      <c r="S7133" s="15"/>
      <c r="T7133" s="44"/>
    </row>
    <row r="7134" spans="19:20" ht="25.15" customHeight="1">
      <c r="S7134" s="15"/>
      <c r="T7134" s="44"/>
    </row>
    <row r="7135" spans="19:20" ht="25.15" customHeight="1">
      <c r="S7135" s="15"/>
      <c r="T7135" s="44"/>
    </row>
    <row r="7136" spans="19:20" ht="25.15" customHeight="1">
      <c r="S7136" s="15"/>
      <c r="T7136" s="44"/>
    </row>
    <row r="7137" spans="19:20" ht="25.15" customHeight="1">
      <c r="S7137" s="15"/>
      <c r="T7137" s="44"/>
    </row>
    <row r="7138" spans="19:20" ht="25.15" customHeight="1">
      <c r="S7138" s="15"/>
      <c r="T7138" s="44"/>
    </row>
    <row r="7139" spans="19:20" ht="25.15" customHeight="1">
      <c r="S7139" s="15"/>
      <c r="T7139" s="44"/>
    </row>
    <row r="7140" spans="19:20" ht="25.15" customHeight="1">
      <c r="S7140" s="15"/>
      <c r="T7140" s="44"/>
    </row>
    <row r="7141" spans="19:20" ht="25.15" customHeight="1">
      <c r="S7141" s="15"/>
      <c r="T7141" s="44"/>
    </row>
    <row r="7142" spans="19:20" ht="25.15" customHeight="1">
      <c r="S7142" s="15"/>
      <c r="T7142" s="44"/>
    </row>
    <row r="7143" spans="19:20" ht="25.15" customHeight="1">
      <c r="S7143" s="15"/>
      <c r="T7143" s="44"/>
    </row>
    <row r="7144" spans="19:20" ht="25.15" customHeight="1">
      <c r="S7144" s="15"/>
      <c r="T7144" s="44"/>
    </row>
    <row r="7145" spans="19:20" ht="25.15" customHeight="1">
      <c r="S7145" s="15"/>
      <c r="T7145" s="44"/>
    </row>
    <row r="7146" spans="19:20" ht="25.15" customHeight="1">
      <c r="S7146" s="15"/>
      <c r="T7146" s="44"/>
    </row>
    <row r="7147" spans="19:20" ht="25.15" customHeight="1">
      <c r="S7147" s="15"/>
      <c r="T7147" s="44"/>
    </row>
    <row r="7148" spans="19:20" ht="25.15" customHeight="1">
      <c r="S7148" s="15"/>
      <c r="T7148" s="44"/>
    </row>
    <row r="7149" spans="19:20" ht="25.15" customHeight="1">
      <c r="S7149" s="15"/>
      <c r="T7149" s="44"/>
    </row>
    <row r="7150" spans="19:20" ht="25.15" customHeight="1">
      <c r="S7150" s="15"/>
      <c r="T7150" s="44"/>
    </row>
    <row r="7151" spans="19:20" ht="25.15" customHeight="1">
      <c r="S7151" s="15"/>
      <c r="T7151" s="44"/>
    </row>
    <row r="7152" spans="19:20" ht="25.15" customHeight="1">
      <c r="S7152" s="15"/>
      <c r="T7152" s="44"/>
    </row>
    <row r="7153" spans="19:20" ht="25.15" customHeight="1">
      <c r="S7153" s="15"/>
      <c r="T7153" s="44"/>
    </row>
    <row r="7154" spans="19:20" ht="25.15" customHeight="1">
      <c r="S7154" s="15"/>
      <c r="T7154" s="44"/>
    </row>
    <row r="7155" spans="19:20" ht="25.15" customHeight="1">
      <c r="S7155" s="15"/>
      <c r="T7155" s="44"/>
    </row>
    <row r="7156" spans="19:20" ht="25.15" customHeight="1">
      <c r="S7156" s="15"/>
      <c r="T7156" s="44"/>
    </row>
    <row r="7157" spans="19:20" ht="25.15" customHeight="1">
      <c r="S7157" s="15"/>
      <c r="T7157" s="44"/>
    </row>
    <row r="7158" spans="19:20" ht="25.15" customHeight="1">
      <c r="S7158" s="15"/>
      <c r="T7158" s="44"/>
    </row>
    <row r="7159" spans="19:20" ht="25.15" customHeight="1">
      <c r="S7159" s="15"/>
      <c r="T7159" s="44"/>
    </row>
    <row r="7160" spans="19:20" ht="25.15" customHeight="1">
      <c r="S7160" s="15"/>
      <c r="T7160" s="44"/>
    </row>
    <row r="7161" spans="19:20" ht="25.15" customHeight="1">
      <c r="S7161" s="15"/>
      <c r="T7161" s="44"/>
    </row>
    <row r="7162" spans="19:20" ht="25.15" customHeight="1">
      <c r="S7162" s="15"/>
      <c r="T7162" s="44"/>
    </row>
    <row r="7163" spans="19:20" ht="25.15" customHeight="1">
      <c r="S7163" s="15"/>
      <c r="T7163" s="44"/>
    </row>
    <row r="7164" spans="19:20" ht="25.15" customHeight="1">
      <c r="S7164" s="15"/>
      <c r="T7164" s="44"/>
    </row>
    <row r="7165" spans="19:20" ht="25.15" customHeight="1">
      <c r="S7165" s="15"/>
      <c r="T7165" s="44"/>
    </row>
    <row r="7166" spans="19:20" ht="25.15" customHeight="1">
      <c r="S7166" s="15"/>
      <c r="T7166" s="44"/>
    </row>
    <row r="7167" spans="19:20" ht="25.15" customHeight="1">
      <c r="S7167" s="15"/>
      <c r="T7167" s="44"/>
    </row>
    <row r="7168" spans="19:20" ht="25.15" customHeight="1">
      <c r="S7168" s="15"/>
      <c r="T7168" s="44"/>
    </row>
    <row r="7169" spans="19:20" ht="25.15" customHeight="1">
      <c r="S7169" s="15"/>
      <c r="T7169" s="44"/>
    </row>
    <row r="7170" spans="19:20" ht="25.15" customHeight="1">
      <c r="S7170" s="15"/>
      <c r="T7170" s="44"/>
    </row>
    <row r="7171" spans="19:20" ht="25.15" customHeight="1">
      <c r="S7171" s="15"/>
      <c r="T7171" s="44"/>
    </row>
    <row r="7172" spans="19:20" ht="25.15" customHeight="1">
      <c r="S7172" s="15"/>
      <c r="T7172" s="44"/>
    </row>
    <row r="7173" spans="19:20" ht="25.15" customHeight="1">
      <c r="S7173" s="15"/>
      <c r="T7173" s="44"/>
    </row>
    <row r="7174" spans="19:20" ht="25.15" customHeight="1">
      <c r="S7174" s="15"/>
      <c r="T7174" s="44"/>
    </row>
    <row r="7175" spans="19:20" ht="25.15" customHeight="1">
      <c r="S7175" s="15"/>
      <c r="T7175" s="44"/>
    </row>
    <row r="7176" spans="19:20" ht="25.15" customHeight="1">
      <c r="S7176" s="15"/>
      <c r="T7176" s="44"/>
    </row>
    <row r="7177" spans="19:20" ht="25.15" customHeight="1">
      <c r="S7177" s="15"/>
      <c r="T7177" s="44"/>
    </row>
    <row r="7178" spans="19:20" ht="25.15" customHeight="1">
      <c r="S7178" s="15"/>
      <c r="T7178" s="44"/>
    </row>
    <row r="7179" spans="19:20" ht="25.15" customHeight="1">
      <c r="S7179" s="15"/>
      <c r="T7179" s="44"/>
    </row>
    <row r="7180" spans="19:20" ht="25.15" customHeight="1">
      <c r="S7180" s="15"/>
      <c r="T7180" s="44"/>
    </row>
    <row r="7181" spans="19:20" ht="25.15" customHeight="1">
      <c r="S7181" s="15"/>
      <c r="T7181" s="44"/>
    </row>
    <row r="7182" spans="19:20" ht="25.15" customHeight="1">
      <c r="S7182" s="15"/>
      <c r="T7182" s="44"/>
    </row>
    <row r="7183" spans="19:20" ht="25.15" customHeight="1">
      <c r="S7183" s="15"/>
      <c r="T7183" s="44"/>
    </row>
    <row r="7184" spans="19:20" ht="25.15" customHeight="1">
      <c r="S7184" s="15"/>
      <c r="T7184" s="44"/>
    </row>
    <row r="7185" spans="19:20" ht="25.15" customHeight="1">
      <c r="S7185" s="15"/>
      <c r="T7185" s="44"/>
    </row>
    <row r="7186" spans="19:20" ht="25.15" customHeight="1">
      <c r="S7186" s="15"/>
      <c r="T7186" s="44"/>
    </row>
    <row r="7187" spans="19:20" ht="25.15" customHeight="1">
      <c r="S7187" s="15"/>
      <c r="T7187" s="44"/>
    </row>
    <row r="7188" spans="19:20" ht="25.15" customHeight="1">
      <c r="S7188" s="15"/>
      <c r="T7188" s="44"/>
    </row>
    <row r="7189" spans="19:20" ht="25.15" customHeight="1">
      <c r="S7189" s="15"/>
      <c r="T7189" s="44"/>
    </row>
    <row r="7190" spans="19:20" ht="25.15" customHeight="1">
      <c r="S7190" s="15"/>
      <c r="T7190" s="44"/>
    </row>
    <row r="7191" spans="19:20" ht="25.15" customHeight="1">
      <c r="S7191" s="15"/>
      <c r="T7191" s="44"/>
    </row>
    <row r="7192" spans="19:20" ht="25.15" customHeight="1">
      <c r="S7192" s="15"/>
      <c r="T7192" s="44"/>
    </row>
    <row r="7193" spans="19:20" ht="25.15" customHeight="1">
      <c r="S7193" s="15"/>
      <c r="T7193" s="44"/>
    </row>
    <row r="7194" spans="19:20" ht="25.15" customHeight="1">
      <c r="S7194" s="15"/>
      <c r="T7194" s="44"/>
    </row>
    <row r="7195" spans="19:20" ht="25.15" customHeight="1">
      <c r="S7195" s="15"/>
      <c r="T7195" s="44"/>
    </row>
    <row r="7196" spans="19:20" ht="25.15" customHeight="1">
      <c r="S7196" s="15"/>
      <c r="T7196" s="44"/>
    </row>
    <row r="7197" spans="19:20" ht="25.15" customHeight="1">
      <c r="S7197" s="15"/>
      <c r="T7197" s="44"/>
    </row>
    <row r="7198" spans="19:20" ht="25.15" customHeight="1">
      <c r="S7198" s="15"/>
      <c r="T7198" s="44"/>
    </row>
    <row r="7199" spans="19:20" ht="25.15" customHeight="1">
      <c r="S7199" s="15"/>
      <c r="T7199" s="44"/>
    </row>
    <row r="7200" spans="19:20" ht="25.15" customHeight="1">
      <c r="S7200" s="15"/>
      <c r="T7200" s="44"/>
    </row>
    <row r="7201" spans="19:20" ht="25.15" customHeight="1">
      <c r="S7201" s="15"/>
      <c r="T7201" s="44"/>
    </row>
    <row r="7202" spans="19:20" ht="25.15" customHeight="1">
      <c r="S7202" s="15"/>
      <c r="T7202" s="44"/>
    </row>
    <row r="7203" spans="19:20" ht="25.15" customHeight="1">
      <c r="S7203" s="15"/>
      <c r="T7203" s="44"/>
    </row>
    <row r="7204" spans="19:20" ht="25.15" customHeight="1">
      <c r="S7204" s="15"/>
      <c r="T7204" s="44"/>
    </row>
    <row r="7205" spans="19:20" ht="25.15" customHeight="1">
      <c r="S7205" s="15"/>
      <c r="T7205" s="44"/>
    </row>
    <row r="7206" spans="19:20" ht="25.15" customHeight="1">
      <c r="S7206" s="15"/>
      <c r="T7206" s="44"/>
    </row>
    <row r="7207" spans="19:20" ht="25.15" customHeight="1">
      <c r="S7207" s="15"/>
      <c r="T7207" s="44"/>
    </row>
    <row r="7208" spans="19:20" ht="25.15" customHeight="1">
      <c r="S7208" s="15"/>
      <c r="T7208" s="44"/>
    </row>
    <row r="7209" spans="19:20" ht="25.15" customHeight="1">
      <c r="S7209" s="15"/>
      <c r="T7209" s="44"/>
    </row>
    <row r="7210" spans="19:20" ht="25.15" customHeight="1">
      <c r="S7210" s="15"/>
      <c r="T7210" s="44"/>
    </row>
    <row r="7211" spans="19:20" ht="25.15" customHeight="1">
      <c r="S7211" s="15"/>
      <c r="T7211" s="44"/>
    </row>
    <row r="7212" spans="19:20" ht="25.15" customHeight="1">
      <c r="S7212" s="15"/>
      <c r="T7212" s="44"/>
    </row>
    <row r="7213" spans="19:20" ht="25.15" customHeight="1">
      <c r="S7213" s="15"/>
      <c r="T7213" s="44"/>
    </row>
    <row r="7214" spans="19:20" ht="25.15" customHeight="1">
      <c r="S7214" s="15"/>
      <c r="T7214" s="44"/>
    </row>
    <row r="7215" spans="19:20" ht="25.15" customHeight="1">
      <c r="S7215" s="15"/>
      <c r="T7215" s="44"/>
    </row>
    <row r="7216" spans="19:20" ht="25.15" customHeight="1">
      <c r="S7216" s="15"/>
      <c r="T7216" s="44"/>
    </row>
    <row r="7217" spans="19:20" ht="25.15" customHeight="1">
      <c r="S7217" s="15"/>
      <c r="T7217" s="44"/>
    </row>
    <row r="7218" spans="19:20" ht="25.15" customHeight="1">
      <c r="S7218" s="15"/>
      <c r="T7218" s="44"/>
    </row>
    <row r="7219" spans="19:20" ht="25.15" customHeight="1">
      <c r="S7219" s="15"/>
      <c r="T7219" s="44"/>
    </row>
    <row r="7220" spans="19:20" ht="25.15" customHeight="1">
      <c r="S7220" s="15"/>
      <c r="T7220" s="44"/>
    </row>
    <row r="7221" spans="19:20" ht="25.15" customHeight="1">
      <c r="S7221" s="15"/>
      <c r="T7221" s="44"/>
    </row>
    <row r="7222" spans="19:20" ht="25.15" customHeight="1">
      <c r="S7222" s="15"/>
      <c r="T7222" s="44"/>
    </row>
    <row r="7223" spans="19:20" ht="25.15" customHeight="1">
      <c r="S7223" s="15"/>
      <c r="T7223" s="44"/>
    </row>
    <row r="7224" spans="19:20" ht="25.15" customHeight="1">
      <c r="S7224" s="15"/>
      <c r="T7224" s="44"/>
    </row>
    <row r="7225" spans="19:20" ht="25.15" customHeight="1">
      <c r="S7225" s="15"/>
      <c r="T7225" s="44"/>
    </row>
    <row r="7226" spans="19:20" ht="25.15" customHeight="1">
      <c r="S7226" s="15"/>
      <c r="T7226" s="44"/>
    </row>
    <row r="7227" spans="19:20" ht="25.15" customHeight="1">
      <c r="S7227" s="15"/>
      <c r="T7227" s="44"/>
    </row>
    <row r="7228" spans="19:20" ht="25.15" customHeight="1">
      <c r="S7228" s="15"/>
      <c r="T7228" s="44"/>
    </row>
    <row r="7229" spans="19:20" ht="25.15" customHeight="1">
      <c r="S7229" s="15"/>
      <c r="T7229" s="44"/>
    </row>
    <row r="7230" spans="19:20" ht="25.15" customHeight="1">
      <c r="S7230" s="15"/>
      <c r="T7230" s="44"/>
    </row>
    <row r="7231" spans="19:20" ht="25.15" customHeight="1">
      <c r="S7231" s="15"/>
      <c r="T7231" s="44"/>
    </row>
    <row r="7232" spans="19:20" ht="25.15" customHeight="1">
      <c r="S7232" s="15"/>
      <c r="T7232" s="44"/>
    </row>
    <row r="7233" spans="19:20" ht="25.15" customHeight="1">
      <c r="S7233" s="15"/>
      <c r="T7233" s="44"/>
    </row>
    <row r="7234" spans="19:20" ht="25.15" customHeight="1">
      <c r="S7234" s="15"/>
      <c r="T7234" s="44"/>
    </row>
    <row r="7235" spans="19:20" ht="25.15" customHeight="1">
      <c r="S7235" s="15"/>
      <c r="T7235" s="44"/>
    </row>
    <row r="7236" spans="19:20" ht="25.15" customHeight="1">
      <c r="S7236" s="15"/>
      <c r="T7236" s="44"/>
    </row>
    <row r="7237" spans="19:20" ht="25.15" customHeight="1">
      <c r="S7237" s="15"/>
      <c r="T7237" s="44"/>
    </row>
    <row r="7238" spans="19:20" ht="25.15" customHeight="1">
      <c r="S7238" s="15"/>
      <c r="T7238" s="44"/>
    </row>
    <row r="7239" spans="19:20" ht="25.15" customHeight="1">
      <c r="S7239" s="15"/>
      <c r="T7239" s="44"/>
    </row>
    <row r="7240" spans="19:20" ht="25.15" customHeight="1">
      <c r="S7240" s="15"/>
      <c r="T7240" s="44"/>
    </row>
    <row r="7241" spans="19:20" ht="25.15" customHeight="1">
      <c r="S7241" s="15"/>
      <c r="T7241" s="44"/>
    </row>
    <row r="7242" spans="19:20" ht="25.15" customHeight="1">
      <c r="S7242" s="15"/>
      <c r="T7242" s="44"/>
    </row>
    <row r="7243" spans="19:20" ht="25.15" customHeight="1">
      <c r="S7243" s="15"/>
      <c r="T7243" s="44"/>
    </row>
    <row r="7244" spans="19:20" ht="25.15" customHeight="1">
      <c r="S7244" s="15"/>
      <c r="T7244" s="44"/>
    </row>
    <row r="7245" spans="19:20" ht="25.15" customHeight="1">
      <c r="S7245" s="15"/>
      <c r="T7245" s="44"/>
    </row>
    <row r="7246" spans="19:20" ht="25.15" customHeight="1">
      <c r="S7246" s="15"/>
      <c r="T7246" s="44"/>
    </row>
    <row r="7247" spans="19:20" ht="25.15" customHeight="1">
      <c r="S7247" s="15"/>
      <c r="T7247" s="44"/>
    </row>
    <row r="7248" spans="19:20" ht="25.15" customHeight="1">
      <c r="S7248" s="15"/>
      <c r="T7248" s="44"/>
    </row>
    <row r="7249" spans="19:20" ht="25.15" customHeight="1">
      <c r="S7249" s="15"/>
      <c r="T7249" s="44"/>
    </row>
    <row r="7250" spans="19:20" ht="25.15" customHeight="1">
      <c r="S7250" s="15"/>
      <c r="T7250" s="44"/>
    </row>
    <row r="7251" spans="19:20" ht="25.15" customHeight="1">
      <c r="S7251" s="15"/>
      <c r="T7251" s="44"/>
    </row>
    <row r="7252" spans="19:20" ht="25.15" customHeight="1">
      <c r="S7252" s="15"/>
      <c r="T7252" s="44"/>
    </row>
    <row r="7253" spans="19:20" ht="25.15" customHeight="1">
      <c r="S7253" s="15"/>
      <c r="T7253" s="44"/>
    </row>
    <row r="7254" spans="19:20" ht="25.15" customHeight="1">
      <c r="S7254" s="15"/>
      <c r="T7254" s="44"/>
    </row>
    <row r="7255" spans="19:20" ht="25.15" customHeight="1">
      <c r="S7255" s="15"/>
      <c r="T7255" s="44"/>
    </row>
    <row r="7256" spans="19:20" ht="25.15" customHeight="1">
      <c r="S7256" s="15"/>
      <c r="T7256" s="44"/>
    </row>
    <row r="7257" spans="19:20" ht="25.15" customHeight="1">
      <c r="S7257" s="15"/>
      <c r="T7257" s="44"/>
    </row>
    <row r="7258" spans="19:20" ht="25.15" customHeight="1">
      <c r="S7258" s="15"/>
      <c r="T7258" s="44"/>
    </row>
    <row r="7259" spans="19:20" ht="25.15" customHeight="1">
      <c r="S7259" s="15"/>
      <c r="T7259" s="44"/>
    </row>
    <row r="7260" spans="19:20" ht="25.15" customHeight="1">
      <c r="S7260" s="15"/>
      <c r="T7260" s="44"/>
    </row>
    <row r="7261" spans="19:20" ht="25.15" customHeight="1">
      <c r="S7261" s="15"/>
      <c r="T7261" s="44"/>
    </row>
    <row r="7262" spans="19:20" ht="25.15" customHeight="1">
      <c r="S7262" s="15"/>
      <c r="T7262" s="44"/>
    </row>
    <row r="7263" spans="19:20" ht="25.15" customHeight="1">
      <c r="S7263" s="15"/>
      <c r="T7263" s="44"/>
    </row>
    <row r="7264" spans="19:20" ht="25.15" customHeight="1">
      <c r="S7264" s="15"/>
      <c r="T7264" s="44"/>
    </row>
    <row r="7265" spans="19:20" ht="25.15" customHeight="1">
      <c r="S7265" s="15"/>
      <c r="T7265" s="44"/>
    </row>
    <row r="7266" spans="19:20" ht="25.15" customHeight="1">
      <c r="S7266" s="15"/>
      <c r="T7266" s="44"/>
    </row>
    <row r="7267" spans="19:20" ht="25.15" customHeight="1">
      <c r="S7267" s="15"/>
      <c r="T7267" s="44"/>
    </row>
    <row r="7268" spans="19:20" ht="25.15" customHeight="1">
      <c r="S7268" s="15"/>
      <c r="T7268" s="44"/>
    </row>
    <row r="7269" spans="19:20" ht="25.15" customHeight="1">
      <c r="S7269" s="15"/>
      <c r="T7269" s="44"/>
    </row>
    <row r="7270" spans="19:20" ht="25.15" customHeight="1">
      <c r="S7270" s="15"/>
      <c r="T7270" s="44"/>
    </row>
    <row r="7271" spans="19:20" ht="25.15" customHeight="1">
      <c r="S7271" s="15"/>
      <c r="T7271" s="44"/>
    </row>
    <row r="7272" spans="19:20" ht="25.15" customHeight="1">
      <c r="S7272" s="15"/>
      <c r="T7272" s="44"/>
    </row>
    <row r="7273" spans="19:20" ht="25.15" customHeight="1">
      <c r="S7273" s="15"/>
      <c r="T7273" s="44"/>
    </row>
    <row r="7274" spans="19:20" ht="25.15" customHeight="1">
      <c r="S7274" s="15"/>
      <c r="T7274" s="44"/>
    </row>
    <row r="7275" spans="19:20" ht="25.15" customHeight="1">
      <c r="S7275" s="15"/>
      <c r="T7275" s="44"/>
    </row>
    <row r="7276" spans="19:20" ht="25.15" customHeight="1">
      <c r="S7276" s="15"/>
      <c r="T7276" s="44"/>
    </row>
    <row r="7277" spans="19:20" ht="25.15" customHeight="1">
      <c r="S7277" s="15"/>
      <c r="T7277" s="44"/>
    </row>
    <row r="7278" spans="19:20" ht="25.15" customHeight="1">
      <c r="S7278" s="15"/>
      <c r="T7278" s="44"/>
    </row>
    <row r="7279" spans="19:20" ht="25.15" customHeight="1">
      <c r="S7279" s="15"/>
      <c r="T7279" s="44"/>
    </row>
    <row r="7280" spans="19:20" ht="25.15" customHeight="1">
      <c r="S7280" s="15"/>
      <c r="T7280" s="44"/>
    </row>
    <row r="7281" spans="19:20" ht="25.15" customHeight="1">
      <c r="S7281" s="15"/>
      <c r="T7281" s="44"/>
    </row>
    <row r="7282" spans="19:20" ht="25.15" customHeight="1">
      <c r="S7282" s="15"/>
      <c r="T7282" s="44"/>
    </row>
    <row r="7283" spans="19:20" ht="25.15" customHeight="1">
      <c r="S7283" s="15"/>
      <c r="T7283" s="44"/>
    </row>
    <row r="7284" spans="19:20" ht="25.15" customHeight="1">
      <c r="S7284" s="15"/>
      <c r="T7284" s="44"/>
    </row>
    <row r="7285" spans="19:20" ht="25.15" customHeight="1">
      <c r="S7285" s="15"/>
      <c r="T7285" s="44"/>
    </row>
    <row r="7286" spans="19:20" ht="25.15" customHeight="1">
      <c r="S7286" s="15"/>
      <c r="T7286" s="44"/>
    </row>
    <row r="7287" spans="19:20" ht="25.15" customHeight="1">
      <c r="S7287" s="15"/>
      <c r="T7287" s="44"/>
    </row>
    <row r="7288" spans="19:20" ht="25.15" customHeight="1">
      <c r="S7288" s="15"/>
      <c r="T7288" s="44"/>
    </row>
    <row r="7289" spans="19:20" ht="25.15" customHeight="1">
      <c r="S7289" s="15"/>
      <c r="T7289" s="44"/>
    </row>
    <row r="7290" spans="19:20" ht="25.15" customHeight="1">
      <c r="S7290" s="15"/>
      <c r="T7290" s="44"/>
    </row>
    <row r="7291" spans="19:20" ht="25.15" customHeight="1">
      <c r="S7291" s="15"/>
      <c r="T7291" s="44"/>
    </row>
    <row r="7292" spans="19:20" ht="25.15" customHeight="1">
      <c r="S7292" s="15"/>
      <c r="T7292" s="44"/>
    </row>
    <row r="7293" spans="19:20" ht="25.15" customHeight="1">
      <c r="S7293" s="15"/>
      <c r="T7293" s="44"/>
    </row>
    <row r="7294" spans="19:20" ht="25.15" customHeight="1">
      <c r="S7294" s="15"/>
      <c r="T7294" s="44"/>
    </row>
    <row r="7295" spans="19:20" ht="25.15" customHeight="1">
      <c r="S7295" s="15"/>
      <c r="T7295" s="44"/>
    </row>
    <row r="7296" spans="19:20" ht="25.15" customHeight="1">
      <c r="S7296" s="15"/>
      <c r="T7296" s="44"/>
    </row>
    <row r="7297" spans="19:20" ht="25.15" customHeight="1">
      <c r="S7297" s="15"/>
      <c r="T7297" s="44"/>
    </row>
    <row r="7298" spans="19:20" ht="25.15" customHeight="1">
      <c r="S7298" s="15"/>
      <c r="T7298" s="44"/>
    </row>
    <row r="7299" spans="19:20" ht="25.15" customHeight="1">
      <c r="S7299" s="15"/>
      <c r="T7299" s="44"/>
    </row>
    <row r="7300" spans="19:20" ht="25.15" customHeight="1">
      <c r="S7300" s="15"/>
      <c r="T7300" s="44"/>
    </row>
    <row r="7301" spans="19:20" ht="25.15" customHeight="1">
      <c r="S7301" s="15"/>
      <c r="T7301" s="44"/>
    </row>
    <row r="7302" spans="19:20" ht="25.15" customHeight="1">
      <c r="S7302" s="15"/>
      <c r="T7302" s="44"/>
    </row>
    <row r="7303" spans="19:20" ht="25.15" customHeight="1">
      <c r="S7303" s="15"/>
      <c r="T7303" s="44"/>
    </row>
    <row r="7304" spans="19:20" ht="25.15" customHeight="1">
      <c r="S7304" s="15"/>
      <c r="T7304" s="44"/>
    </row>
    <row r="7305" spans="19:20" ht="25.15" customHeight="1">
      <c r="S7305" s="15"/>
      <c r="T7305" s="44"/>
    </row>
    <row r="7306" spans="19:20" ht="25.15" customHeight="1">
      <c r="S7306" s="15"/>
      <c r="T7306" s="44"/>
    </row>
    <row r="7307" spans="19:20" ht="25.15" customHeight="1">
      <c r="S7307" s="15"/>
      <c r="T7307" s="44"/>
    </row>
    <row r="7308" spans="19:20" ht="25.15" customHeight="1">
      <c r="S7308" s="15"/>
      <c r="T7308" s="44"/>
    </row>
    <row r="7309" spans="19:20" ht="25.15" customHeight="1">
      <c r="S7309" s="15"/>
      <c r="T7309" s="44"/>
    </row>
    <row r="7310" spans="19:20" ht="25.15" customHeight="1">
      <c r="S7310" s="15"/>
      <c r="T7310" s="44"/>
    </row>
    <row r="7311" spans="19:20" ht="25.15" customHeight="1">
      <c r="S7311" s="15"/>
      <c r="T7311" s="44"/>
    </row>
    <row r="7312" spans="19:20" ht="25.15" customHeight="1">
      <c r="S7312" s="15"/>
      <c r="T7312" s="44"/>
    </row>
    <row r="7313" spans="19:20" ht="25.15" customHeight="1">
      <c r="S7313" s="15"/>
      <c r="T7313" s="44"/>
    </row>
    <row r="7314" spans="19:20" ht="25.15" customHeight="1">
      <c r="S7314" s="15"/>
      <c r="T7314" s="44"/>
    </row>
    <row r="7315" spans="19:20" ht="25.15" customHeight="1">
      <c r="S7315" s="15"/>
      <c r="T7315" s="44"/>
    </row>
    <row r="7316" spans="19:20" ht="25.15" customHeight="1">
      <c r="S7316" s="15"/>
      <c r="T7316" s="44"/>
    </row>
    <row r="7317" spans="19:20" ht="25.15" customHeight="1">
      <c r="S7317" s="15"/>
      <c r="T7317" s="44"/>
    </row>
    <row r="7318" spans="19:20" ht="25.15" customHeight="1">
      <c r="S7318" s="15"/>
      <c r="T7318" s="44"/>
    </row>
    <row r="7319" spans="19:20" ht="25.15" customHeight="1">
      <c r="S7319" s="15"/>
      <c r="T7319" s="44"/>
    </row>
    <row r="7320" spans="19:20" ht="25.15" customHeight="1">
      <c r="S7320" s="15"/>
      <c r="T7320" s="44"/>
    </row>
    <row r="7321" spans="19:20" ht="25.15" customHeight="1">
      <c r="S7321" s="15"/>
      <c r="T7321" s="44"/>
    </row>
    <row r="7322" spans="19:20" ht="25.15" customHeight="1">
      <c r="S7322" s="15"/>
      <c r="T7322" s="44"/>
    </row>
    <row r="7323" spans="19:20" ht="25.15" customHeight="1">
      <c r="S7323" s="15"/>
      <c r="T7323" s="44"/>
    </row>
    <row r="7324" spans="19:20" ht="25.15" customHeight="1">
      <c r="S7324" s="15"/>
      <c r="T7324" s="44"/>
    </row>
    <row r="7325" spans="19:20" ht="25.15" customHeight="1">
      <c r="S7325" s="15"/>
      <c r="T7325" s="44"/>
    </row>
    <row r="7326" spans="19:20" ht="25.15" customHeight="1">
      <c r="S7326" s="15"/>
      <c r="T7326" s="44"/>
    </row>
    <row r="7327" spans="19:20" ht="25.15" customHeight="1">
      <c r="S7327" s="15"/>
      <c r="T7327" s="44"/>
    </row>
    <row r="7328" spans="19:20" ht="25.15" customHeight="1">
      <c r="S7328" s="15"/>
      <c r="T7328" s="44"/>
    </row>
    <row r="7329" spans="19:20" ht="25.15" customHeight="1">
      <c r="S7329" s="15"/>
      <c r="T7329" s="44"/>
    </row>
    <row r="7330" spans="19:20" ht="25.15" customHeight="1">
      <c r="S7330" s="15"/>
      <c r="T7330" s="44"/>
    </row>
    <row r="7331" spans="19:20" ht="25.15" customHeight="1">
      <c r="S7331" s="15"/>
      <c r="T7331" s="44"/>
    </row>
    <row r="7332" spans="19:20" ht="25.15" customHeight="1">
      <c r="S7332" s="15"/>
      <c r="T7332" s="44"/>
    </row>
    <row r="7333" spans="19:20" ht="25.15" customHeight="1">
      <c r="S7333" s="15"/>
      <c r="T7333" s="44"/>
    </row>
    <row r="7334" spans="19:20" ht="25.15" customHeight="1">
      <c r="S7334" s="15"/>
      <c r="T7334" s="44"/>
    </row>
    <row r="7335" spans="19:20" ht="25.15" customHeight="1">
      <c r="S7335" s="15"/>
      <c r="T7335" s="44"/>
    </row>
    <row r="7336" spans="19:20" ht="25.15" customHeight="1">
      <c r="S7336" s="15"/>
      <c r="T7336" s="44"/>
    </row>
    <row r="7337" spans="19:20" ht="25.15" customHeight="1">
      <c r="S7337" s="15"/>
      <c r="T7337" s="44"/>
    </row>
    <row r="7338" spans="19:20" ht="25.15" customHeight="1">
      <c r="S7338" s="15"/>
      <c r="T7338" s="44"/>
    </row>
    <row r="7339" spans="19:20" ht="25.15" customHeight="1">
      <c r="S7339" s="15"/>
      <c r="T7339" s="44"/>
    </row>
    <row r="7340" spans="19:20" ht="25.15" customHeight="1">
      <c r="S7340" s="15"/>
      <c r="T7340" s="44"/>
    </row>
    <row r="7341" spans="19:20" ht="25.15" customHeight="1">
      <c r="S7341" s="15"/>
      <c r="T7341" s="44"/>
    </row>
    <row r="7342" spans="19:20" ht="25.15" customHeight="1">
      <c r="S7342" s="15"/>
      <c r="T7342" s="44"/>
    </row>
    <row r="7343" spans="19:20" ht="25.15" customHeight="1">
      <c r="S7343" s="15"/>
      <c r="T7343" s="44"/>
    </row>
    <row r="7344" spans="19:20" ht="25.15" customHeight="1">
      <c r="S7344" s="15"/>
      <c r="T7344" s="44"/>
    </row>
    <row r="7345" spans="19:20" ht="25.15" customHeight="1">
      <c r="S7345" s="15"/>
      <c r="T7345" s="44"/>
    </row>
    <row r="7346" spans="19:20" ht="25.15" customHeight="1">
      <c r="S7346" s="15"/>
      <c r="T7346" s="44"/>
    </row>
    <row r="7347" spans="19:20" ht="25.15" customHeight="1">
      <c r="S7347" s="15"/>
      <c r="T7347" s="44"/>
    </row>
    <row r="7348" spans="19:20" ht="25.15" customHeight="1">
      <c r="S7348" s="15"/>
      <c r="T7348" s="44"/>
    </row>
    <row r="7349" spans="19:20" ht="25.15" customHeight="1">
      <c r="S7349" s="15"/>
      <c r="T7349" s="44"/>
    </row>
    <row r="7350" spans="19:20" ht="25.15" customHeight="1">
      <c r="S7350" s="15"/>
      <c r="T7350" s="44"/>
    </row>
    <row r="7351" spans="19:20" ht="25.15" customHeight="1">
      <c r="S7351" s="15"/>
      <c r="T7351" s="44"/>
    </row>
    <row r="7352" spans="19:20" ht="25.15" customHeight="1">
      <c r="S7352" s="15"/>
      <c r="T7352" s="44"/>
    </row>
    <row r="7353" spans="19:20" ht="25.15" customHeight="1">
      <c r="S7353" s="15"/>
      <c r="T7353" s="44"/>
    </row>
    <row r="7354" spans="19:20" ht="25.15" customHeight="1">
      <c r="S7354" s="15"/>
      <c r="T7354" s="44"/>
    </row>
    <row r="7355" spans="19:20" ht="25.15" customHeight="1">
      <c r="S7355" s="15"/>
      <c r="T7355" s="44"/>
    </row>
    <row r="7356" spans="19:20" ht="25.15" customHeight="1">
      <c r="S7356" s="15"/>
      <c r="T7356" s="44"/>
    </row>
    <row r="7357" spans="19:20" ht="25.15" customHeight="1">
      <c r="S7357" s="15"/>
      <c r="T7357" s="44"/>
    </row>
    <row r="7358" spans="19:20" ht="25.15" customHeight="1">
      <c r="S7358" s="15"/>
      <c r="T7358" s="44"/>
    </row>
    <row r="7359" spans="19:20" ht="25.15" customHeight="1">
      <c r="S7359" s="15"/>
      <c r="T7359" s="44"/>
    </row>
    <row r="7360" spans="19:20" ht="25.15" customHeight="1">
      <c r="S7360" s="15"/>
      <c r="T7360" s="44"/>
    </row>
    <row r="7361" spans="19:20" ht="25.15" customHeight="1">
      <c r="S7361" s="15"/>
      <c r="T7361" s="44"/>
    </row>
    <row r="7362" spans="19:20" ht="25.15" customHeight="1">
      <c r="S7362" s="15"/>
      <c r="T7362" s="44"/>
    </row>
    <row r="7363" spans="19:20" ht="25.15" customHeight="1">
      <c r="S7363" s="15"/>
      <c r="T7363" s="44"/>
    </row>
    <row r="7364" spans="19:20" ht="25.15" customHeight="1">
      <c r="S7364" s="15"/>
      <c r="T7364" s="44"/>
    </row>
    <row r="7365" spans="19:20" ht="25.15" customHeight="1">
      <c r="S7365" s="15"/>
      <c r="T7365" s="44"/>
    </row>
    <row r="7366" spans="19:20" ht="25.15" customHeight="1">
      <c r="S7366" s="15"/>
      <c r="T7366" s="44"/>
    </row>
    <row r="7367" spans="19:20" ht="25.15" customHeight="1">
      <c r="S7367" s="15"/>
      <c r="T7367" s="44"/>
    </row>
    <row r="7368" spans="19:20" ht="25.15" customHeight="1">
      <c r="S7368" s="15"/>
      <c r="T7368" s="44"/>
    </row>
    <row r="7369" spans="19:20" ht="25.15" customHeight="1">
      <c r="S7369" s="15"/>
      <c r="T7369" s="44"/>
    </row>
    <row r="7370" spans="19:20" ht="25.15" customHeight="1">
      <c r="S7370" s="15"/>
      <c r="T7370" s="44"/>
    </row>
    <row r="7371" spans="19:20" ht="25.15" customHeight="1">
      <c r="S7371" s="15"/>
      <c r="T7371" s="44"/>
    </row>
    <row r="7372" spans="19:20" ht="25.15" customHeight="1">
      <c r="S7372" s="15"/>
      <c r="T7372" s="44"/>
    </row>
    <row r="7373" spans="19:20" ht="25.15" customHeight="1">
      <c r="S7373" s="15"/>
      <c r="T7373" s="44"/>
    </row>
    <row r="7374" spans="19:20" ht="25.15" customHeight="1">
      <c r="S7374" s="15"/>
      <c r="T7374" s="44"/>
    </row>
    <row r="7375" spans="19:20" ht="25.15" customHeight="1">
      <c r="S7375" s="15"/>
      <c r="T7375" s="44"/>
    </row>
    <row r="7376" spans="19:20" ht="25.15" customHeight="1">
      <c r="S7376" s="15"/>
      <c r="T7376" s="44"/>
    </row>
    <row r="7377" spans="19:20" ht="25.15" customHeight="1">
      <c r="S7377" s="15"/>
      <c r="T7377" s="44"/>
    </row>
    <row r="7378" spans="19:20" ht="25.15" customHeight="1">
      <c r="S7378" s="15"/>
      <c r="T7378" s="44"/>
    </row>
    <row r="7379" spans="19:20" ht="25.15" customHeight="1">
      <c r="S7379" s="15"/>
      <c r="T7379" s="44"/>
    </row>
    <row r="7380" spans="19:20" ht="25.15" customHeight="1">
      <c r="S7380" s="15"/>
      <c r="T7380" s="44"/>
    </row>
    <row r="7381" spans="19:20" ht="25.15" customHeight="1">
      <c r="S7381" s="15"/>
      <c r="T7381" s="44"/>
    </row>
    <row r="7382" spans="19:20" ht="25.15" customHeight="1">
      <c r="S7382" s="15"/>
      <c r="T7382" s="44"/>
    </row>
    <row r="7383" spans="19:20" ht="25.15" customHeight="1">
      <c r="S7383" s="15"/>
      <c r="T7383" s="44"/>
    </row>
    <row r="7384" spans="19:20" ht="25.15" customHeight="1">
      <c r="S7384" s="15"/>
      <c r="T7384" s="44"/>
    </row>
    <row r="7385" spans="19:20" ht="25.15" customHeight="1">
      <c r="S7385" s="15"/>
      <c r="T7385" s="44"/>
    </row>
    <row r="7386" spans="19:20" ht="25.15" customHeight="1">
      <c r="S7386" s="15"/>
      <c r="T7386" s="44"/>
    </row>
    <row r="7387" spans="19:20" ht="25.15" customHeight="1">
      <c r="S7387" s="15"/>
      <c r="T7387" s="44"/>
    </row>
    <row r="7388" spans="19:20" ht="25.15" customHeight="1">
      <c r="S7388" s="15"/>
      <c r="T7388" s="44"/>
    </row>
    <row r="7389" spans="19:20" ht="25.15" customHeight="1">
      <c r="S7389" s="15"/>
      <c r="T7389" s="44"/>
    </row>
    <row r="7390" spans="19:20" ht="25.15" customHeight="1">
      <c r="S7390" s="15"/>
      <c r="T7390" s="44"/>
    </row>
    <row r="7391" spans="19:20" ht="25.15" customHeight="1">
      <c r="S7391" s="15"/>
      <c r="T7391" s="44"/>
    </row>
    <row r="7392" spans="19:20" ht="25.15" customHeight="1">
      <c r="S7392" s="15"/>
      <c r="T7392" s="44"/>
    </row>
    <row r="7393" spans="19:20" ht="25.15" customHeight="1">
      <c r="S7393" s="15"/>
      <c r="T7393" s="44"/>
    </row>
    <row r="7394" spans="19:20" ht="25.15" customHeight="1">
      <c r="S7394" s="15"/>
      <c r="T7394" s="44"/>
    </row>
    <row r="7395" spans="19:20" ht="25.15" customHeight="1">
      <c r="S7395" s="15"/>
      <c r="T7395" s="44"/>
    </row>
    <row r="7396" spans="19:20" ht="25.15" customHeight="1">
      <c r="S7396" s="15"/>
      <c r="T7396" s="44"/>
    </row>
    <row r="7397" spans="19:20" ht="25.15" customHeight="1">
      <c r="S7397" s="15"/>
      <c r="T7397" s="44"/>
    </row>
    <row r="7398" spans="19:20" ht="25.15" customHeight="1">
      <c r="S7398" s="15"/>
      <c r="T7398" s="44"/>
    </row>
    <row r="7399" spans="19:20" ht="25.15" customHeight="1">
      <c r="S7399" s="15"/>
      <c r="T7399" s="44"/>
    </row>
    <row r="7400" spans="19:20" ht="25.15" customHeight="1">
      <c r="S7400" s="15"/>
      <c r="T7400" s="44"/>
    </row>
    <row r="7401" spans="19:20" ht="25.15" customHeight="1">
      <c r="S7401" s="15"/>
      <c r="T7401" s="44"/>
    </row>
    <row r="7402" spans="19:20" ht="25.15" customHeight="1">
      <c r="S7402" s="15"/>
      <c r="T7402" s="44"/>
    </row>
    <row r="7403" spans="19:20" ht="25.15" customHeight="1">
      <c r="S7403" s="15"/>
      <c r="T7403" s="44"/>
    </row>
    <row r="7404" spans="19:20" ht="25.15" customHeight="1">
      <c r="S7404" s="15"/>
      <c r="T7404" s="44"/>
    </row>
    <row r="7405" spans="19:20" ht="25.15" customHeight="1">
      <c r="S7405" s="15"/>
      <c r="T7405" s="44"/>
    </row>
    <row r="7406" spans="19:20" ht="25.15" customHeight="1">
      <c r="S7406" s="15"/>
      <c r="T7406" s="44"/>
    </row>
    <row r="7407" spans="19:20" ht="25.15" customHeight="1">
      <c r="S7407" s="15"/>
      <c r="T7407" s="44"/>
    </row>
    <row r="7408" spans="19:20" ht="25.15" customHeight="1">
      <c r="S7408" s="15"/>
      <c r="T7408" s="44"/>
    </row>
    <row r="7409" spans="19:20" ht="25.15" customHeight="1">
      <c r="S7409" s="15"/>
      <c r="T7409" s="44"/>
    </row>
    <row r="7410" spans="19:20" ht="25.15" customHeight="1">
      <c r="S7410" s="15"/>
      <c r="T7410" s="44"/>
    </row>
    <row r="7411" spans="19:20" ht="25.15" customHeight="1">
      <c r="S7411" s="15"/>
      <c r="T7411" s="44"/>
    </row>
    <row r="7412" spans="19:20" ht="25.15" customHeight="1">
      <c r="S7412" s="15"/>
      <c r="T7412" s="44"/>
    </row>
    <row r="7413" spans="19:20" ht="25.15" customHeight="1">
      <c r="S7413" s="15"/>
      <c r="T7413" s="44"/>
    </row>
    <row r="7414" spans="19:20" ht="25.15" customHeight="1">
      <c r="S7414" s="15"/>
      <c r="T7414" s="44"/>
    </row>
    <row r="7415" spans="19:20" ht="25.15" customHeight="1">
      <c r="S7415" s="15"/>
      <c r="T7415" s="44"/>
    </row>
    <row r="7416" spans="19:20" ht="25.15" customHeight="1">
      <c r="S7416" s="15"/>
      <c r="T7416" s="44"/>
    </row>
    <row r="7417" spans="19:20" ht="25.15" customHeight="1">
      <c r="S7417" s="15"/>
      <c r="T7417" s="44"/>
    </row>
    <row r="7418" spans="19:20" ht="25.15" customHeight="1">
      <c r="S7418" s="15"/>
      <c r="T7418" s="44"/>
    </row>
    <row r="7419" spans="19:20" ht="25.15" customHeight="1">
      <c r="S7419" s="15"/>
      <c r="T7419" s="44"/>
    </row>
    <row r="7420" spans="19:20" ht="25.15" customHeight="1">
      <c r="S7420" s="15"/>
      <c r="T7420" s="44"/>
    </row>
    <row r="7421" spans="19:20" ht="25.15" customHeight="1">
      <c r="S7421" s="15"/>
      <c r="T7421" s="44"/>
    </row>
    <row r="7422" spans="19:20" ht="25.15" customHeight="1">
      <c r="S7422" s="15"/>
      <c r="T7422" s="44"/>
    </row>
    <row r="7423" spans="19:20" ht="25.15" customHeight="1">
      <c r="S7423" s="15"/>
      <c r="T7423" s="44"/>
    </row>
    <row r="7424" spans="19:20" ht="25.15" customHeight="1">
      <c r="S7424" s="15"/>
      <c r="T7424" s="44"/>
    </row>
    <row r="7425" spans="19:20" ht="25.15" customHeight="1">
      <c r="S7425" s="15"/>
      <c r="T7425" s="44"/>
    </row>
    <row r="7426" spans="19:20" ht="25.15" customHeight="1">
      <c r="S7426" s="15"/>
      <c r="T7426" s="44"/>
    </row>
    <row r="7427" spans="19:20" ht="25.15" customHeight="1">
      <c r="S7427" s="15"/>
      <c r="T7427" s="44"/>
    </row>
    <row r="7428" spans="19:20" ht="25.15" customHeight="1">
      <c r="S7428" s="15"/>
      <c r="T7428" s="44"/>
    </row>
    <row r="7429" spans="19:20" ht="25.15" customHeight="1">
      <c r="S7429" s="15"/>
      <c r="T7429" s="44"/>
    </row>
    <row r="7430" spans="19:20" ht="25.15" customHeight="1">
      <c r="S7430" s="15"/>
      <c r="T7430" s="44"/>
    </row>
    <row r="7431" spans="19:20" ht="25.15" customHeight="1">
      <c r="S7431" s="15"/>
      <c r="T7431" s="44"/>
    </row>
    <row r="7432" spans="19:20" ht="25.15" customHeight="1">
      <c r="S7432" s="15"/>
      <c r="T7432" s="44"/>
    </row>
    <row r="7433" spans="19:20" ht="25.15" customHeight="1">
      <c r="S7433" s="15"/>
      <c r="T7433" s="44"/>
    </row>
    <row r="7434" spans="19:20" ht="25.15" customHeight="1">
      <c r="S7434" s="15"/>
      <c r="T7434" s="44"/>
    </row>
    <row r="7435" spans="19:20" ht="25.15" customHeight="1">
      <c r="S7435" s="15"/>
      <c r="T7435" s="44"/>
    </row>
    <row r="7436" spans="19:20" ht="25.15" customHeight="1">
      <c r="S7436" s="15"/>
      <c r="T7436" s="44"/>
    </row>
    <row r="7437" spans="19:20" ht="25.15" customHeight="1">
      <c r="S7437" s="15"/>
      <c r="T7437" s="44"/>
    </row>
    <row r="7438" spans="19:20" ht="25.15" customHeight="1">
      <c r="S7438" s="15"/>
      <c r="T7438" s="44"/>
    </row>
    <row r="7439" spans="19:20" ht="25.15" customHeight="1">
      <c r="S7439" s="15"/>
      <c r="T7439" s="44"/>
    </row>
    <row r="7440" spans="19:20" ht="25.15" customHeight="1">
      <c r="S7440" s="15"/>
      <c r="T7440" s="44"/>
    </row>
    <row r="7441" spans="19:20" ht="25.15" customHeight="1">
      <c r="S7441" s="15"/>
      <c r="T7441" s="44"/>
    </row>
    <row r="7442" spans="19:20" ht="25.15" customHeight="1">
      <c r="S7442" s="15"/>
      <c r="T7442" s="44"/>
    </row>
    <row r="7443" spans="19:20" ht="25.15" customHeight="1">
      <c r="S7443" s="15"/>
      <c r="T7443" s="44"/>
    </row>
    <row r="7444" spans="19:20" ht="25.15" customHeight="1">
      <c r="S7444" s="15"/>
      <c r="T7444" s="44"/>
    </row>
    <row r="7445" spans="19:20" ht="25.15" customHeight="1">
      <c r="S7445" s="15"/>
      <c r="T7445" s="44"/>
    </row>
    <row r="7446" spans="19:20" ht="25.15" customHeight="1">
      <c r="S7446" s="15"/>
      <c r="T7446" s="44"/>
    </row>
    <row r="7447" spans="19:20" ht="25.15" customHeight="1">
      <c r="S7447" s="15"/>
      <c r="T7447" s="44"/>
    </row>
    <row r="7448" spans="19:20" ht="25.15" customHeight="1">
      <c r="S7448" s="15"/>
      <c r="T7448" s="44"/>
    </row>
    <row r="7449" spans="19:20" ht="25.15" customHeight="1">
      <c r="S7449" s="15"/>
      <c r="T7449" s="44"/>
    </row>
    <row r="7450" spans="19:20" ht="25.15" customHeight="1">
      <c r="S7450" s="15"/>
      <c r="T7450" s="44"/>
    </row>
    <row r="7451" spans="19:20" ht="25.15" customHeight="1">
      <c r="S7451" s="15"/>
      <c r="T7451" s="44"/>
    </row>
    <row r="7452" spans="19:20" ht="25.15" customHeight="1">
      <c r="S7452" s="15"/>
      <c r="T7452" s="44"/>
    </row>
    <row r="7453" spans="19:20" ht="25.15" customHeight="1">
      <c r="S7453" s="15"/>
      <c r="T7453" s="44"/>
    </row>
    <row r="7454" spans="19:20" ht="25.15" customHeight="1">
      <c r="S7454" s="15"/>
      <c r="T7454" s="44"/>
    </row>
    <row r="7455" spans="19:20" ht="25.15" customHeight="1">
      <c r="S7455" s="15"/>
      <c r="T7455" s="44"/>
    </row>
    <row r="7456" spans="19:20" ht="25.15" customHeight="1">
      <c r="S7456" s="15"/>
      <c r="T7456" s="44"/>
    </row>
    <row r="7457" spans="19:20" ht="25.15" customHeight="1">
      <c r="S7457" s="15"/>
      <c r="T7457" s="44"/>
    </row>
    <row r="7458" spans="19:20" ht="25.15" customHeight="1">
      <c r="S7458" s="15"/>
      <c r="T7458" s="44"/>
    </row>
    <row r="7459" spans="19:20" ht="25.15" customHeight="1">
      <c r="S7459" s="15"/>
      <c r="T7459" s="44"/>
    </row>
    <row r="7460" spans="19:20" ht="25.15" customHeight="1">
      <c r="S7460" s="15"/>
      <c r="T7460" s="44"/>
    </row>
    <row r="7461" spans="19:20" ht="25.15" customHeight="1">
      <c r="S7461" s="15"/>
      <c r="T7461" s="44"/>
    </row>
    <row r="7462" spans="19:20" ht="25.15" customHeight="1">
      <c r="S7462" s="15"/>
      <c r="T7462" s="44"/>
    </row>
    <row r="7463" spans="19:20" ht="25.15" customHeight="1">
      <c r="S7463" s="15"/>
      <c r="T7463" s="44"/>
    </row>
    <row r="7464" spans="19:20" ht="25.15" customHeight="1">
      <c r="S7464" s="15"/>
      <c r="T7464" s="44"/>
    </row>
    <row r="7465" spans="19:20" ht="25.15" customHeight="1">
      <c r="S7465" s="15"/>
      <c r="T7465" s="44"/>
    </row>
    <row r="7466" spans="19:20" ht="25.15" customHeight="1">
      <c r="S7466" s="15"/>
      <c r="T7466" s="44"/>
    </row>
    <row r="7467" spans="19:20" ht="25.15" customHeight="1">
      <c r="S7467" s="15"/>
      <c r="T7467" s="44"/>
    </row>
    <row r="7468" spans="19:20" ht="25.15" customHeight="1">
      <c r="S7468" s="15"/>
      <c r="T7468" s="44"/>
    </row>
    <row r="7469" spans="19:20" ht="25.15" customHeight="1">
      <c r="S7469" s="15"/>
      <c r="T7469" s="44"/>
    </row>
    <row r="7470" spans="19:20" ht="25.15" customHeight="1">
      <c r="S7470" s="15"/>
      <c r="T7470" s="44"/>
    </row>
    <row r="7471" spans="19:20" ht="25.15" customHeight="1">
      <c r="S7471" s="15"/>
      <c r="T7471" s="44"/>
    </row>
    <row r="7472" spans="19:20" ht="25.15" customHeight="1">
      <c r="S7472" s="15"/>
      <c r="T7472" s="44"/>
    </row>
    <row r="7473" spans="19:20" ht="25.15" customHeight="1">
      <c r="S7473" s="15"/>
      <c r="T7473" s="44"/>
    </row>
    <row r="7474" spans="19:20" ht="25.15" customHeight="1">
      <c r="S7474" s="15"/>
      <c r="T7474" s="44"/>
    </row>
    <row r="7475" spans="19:20" ht="25.15" customHeight="1">
      <c r="S7475" s="15"/>
      <c r="T7475" s="44"/>
    </row>
    <row r="7476" spans="19:20" ht="25.15" customHeight="1">
      <c r="S7476" s="15"/>
      <c r="T7476" s="44"/>
    </row>
    <row r="7477" spans="19:20" ht="25.15" customHeight="1">
      <c r="S7477" s="15"/>
      <c r="T7477" s="44"/>
    </row>
    <row r="7478" spans="19:20" ht="25.15" customHeight="1">
      <c r="S7478" s="15"/>
      <c r="T7478" s="44"/>
    </row>
    <row r="7479" spans="19:20" ht="25.15" customHeight="1">
      <c r="S7479" s="15"/>
      <c r="T7479" s="44"/>
    </row>
    <row r="7480" spans="19:20" ht="25.15" customHeight="1">
      <c r="S7480" s="15"/>
      <c r="T7480" s="44"/>
    </row>
    <row r="7481" spans="19:20" ht="25.15" customHeight="1">
      <c r="S7481" s="15"/>
      <c r="T7481" s="44"/>
    </row>
    <row r="7482" spans="19:20" ht="25.15" customHeight="1">
      <c r="S7482" s="15"/>
      <c r="T7482" s="44"/>
    </row>
    <row r="7483" spans="19:20" ht="25.15" customHeight="1">
      <c r="S7483" s="15"/>
      <c r="T7483" s="44"/>
    </row>
    <row r="7484" spans="19:20" ht="25.15" customHeight="1">
      <c r="S7484" s="15"/>
      <c r="T7484" s="44"/>
    </row>
    <row r="7485" spans="19:20" ht="25.15" customHeight="1">
      <c r="S7485" s="15"/>
      <c r="T7485" s="44"/>
    </row>
    <row r="7486" spans="19:20" ht="25.15" customHeight="1">
      <c r="S7486" s="15"/>
      <c r="T7486" s="44"/>
    </row>
    <row r="7487" spans="19:20" ht="25.15" customHeight="1">
      <c r="S7487" s="15"/>
      <c r="T7487" s="44"/>
    </row>
    <row r="7488" spans="19:20" ht="25.15" customHeight="1">
      <c r="S7488" s="15"/>
      <c r="T7488" s="44"/>
    </row>
    <row r="7489" spans="19:20" ht="25.15" customHeight="1">
      <c r="S7489" s="15"/>
      <c r="T7489" s="44"/>
    </row>
    <row r="7490" spans="19:20" ht="25.15" customHeight="1">
      <c r="S7490" s="15"/>
      <c r="T7490" s="44"/>
    </row>
    <row r="7491" spans="19:20" ht="25.15" customHeight="1">
      <c r="S7491" s="15"/>
      <c r="T7491" s="44"/>
    </row>
    <row r="7492" spans="19:20" ht="25.15" customHeight="1">
      <c r="S7492" s="15"/>
      <c r="T7492" s="44"/>
    </row>
    <row r="7493" spans="19:20" ht="25.15" customHeight="1">
      <c r="S7493" s="15"/>
      <c r="T7493" s="44"/>
    </row>
    <row r="7494" spans="19:20" ht="25.15" customHeight="1">
      <c r="S7494" s="15"/>
      <c r="T7494" s="44"/>
    </row>
    <row r="7495" spans="19:20" ht="25.15" customHeight="1">
      <c r="S7495" s="15"/>
      <c r="T7495" s="44"/>
    </row>
    <row r="7496" spans="19:20" ht="25.15" customHeight="1">
      <c r="S7496" s="15"/>
      <c r="T7496" s="44"/>
    </row>
    <row r="7497" spans="19:20" ht="25.15" customHeight="1">
      <c r="S7497" s="15"/>
      <c r="T7497" s="44"/>
    </row>
    <row r="7498" spans="19:20" ht="25.15" customHeight="1">
      <c r="S7498" s="15"/>
      <c r="T7498" s="44"/>
    </row>
    <row r="7499" spans="19:20" ht="25.15" customHeight="1">
      <c r="S7499" s="15"/>
      <c r="T7499" s="44"/>
    </row>
    <row r="7500" spans="19:20" ht="25.15" customHeight="1">
      <c r="S7500" s="15"/>
      <c r="T7500" s="44"/>
    </row>
    <row r="7501" spans="19:20" ht="25.15" customHeight="1">
      <c r="S7501" s="15"/>
      <c r="T7501" s="44"/>
    </row>
    <row r="7502" spans="19:20" ht="25.15" customHeight="1">
      <c r="S7502" s="15"/>
      <c r="T7502" s="44"/>
    </row>
    <row r="7503" spans="19:20" ht="25.15" customHeight="1">
      <c r="S7503" s="15"/>
      <c r="T7503" s="44"/>
    </row>
    <row r="7504" spans="19:20" ht="25.15" customHeight="1">
      <c r="S7504" s="15"/>
      <c r="T7504" s="44"/>
    </row>
    <row r="7505" spans="19:20" ht="25.15" customHeight="1">
      <c r="S7505" s="15"/>
      <c r="T7505" s="44"/>
    </row>
    <row r="7506" spans="19:20" ht="25.15" customHeight="1">
      <c r="S7506" s="15"/>
      <c r="T7506" s="44"/>
    </row>
    <row r="7507" spans="19:20" ht="25.15" customHeight="1">
      <c r="S7507" s="15"/>
      <c r="T7507" s="44"/>
    </row>
    <row r="7508" spans="19:20" ht="25.15" customHeight="1">
      <c r="S7508" s="15"/>
      <c r="T7508" s="44"/>
    </row>
    <row r="7509" spans="19:20" ht="25.15" customHeight="1">
      <c r="S7509" s="15"/>
      <c r="T7509" s="44"/>
    </row>
    <row r="7510" spans="19:20" ht="25.15" customHeight="1">
      <c r="S7510" s="15"/>
      <c r="T7510" s="44"/>
    </row>
    <row r="7511" spans="19:20" ht="25.15" customHeight="1">
      <c r="S7511" s="15"/>
      <c r="T7511" s="44"/>
    </row>
    <row r="7512" spans="19:20" ht="25.15" customHeight="1">
      <c r="S7512" s="15"/>
      <c r="T7512" s="44"/>
    </row>
    <row r="7513" spans="19:20" ht="25.15" customHeight="1">
      <c r="S7513" s="15"/>
      <c r="T7513" s="44"/>
    </row>
    <row r="7514" spans="19:20" ht="25.15" customHeight="1">
      <c r="S7514" s="15"/>
      <c r="T7514" s="44"/>
    </row>
    <row r="7515" spans="19:20" ht="25.15" customHeight="1">
      <c r="S7515" s="15"/>
      <c r="T7515" s="44"/>
    </row>
    <row r="7516" spans="19:20" ht="25.15" customHeight="1">
      <c r="S7516" s="15"/>
      <c r="T7516" s="44"/>
    </row>
    <row r="7517" spans="19:20" ht="25.15" customHeight="1">
      <c r="S7517" s="15"/>
      <c r="T7517" s="44"/>
    </row>
    <row r="7518" spans="19:20" ht="25.15" customHeight="1">
      <c r="S7518" s="15"/>
      <c r="T7518" s="44"/>
    </row>
    <row r="7519" spans="19:20" ht="25.15" customHeight="1">
      <c r="S7519" s="15"/>
      <c r="T7519" s="44"/>
    </row>
    <row r="7520" spans="19:20" ht="25.15" customHeight="1">
      <c r="S7520" s="15"/>
      <c r="T7520" s="44"/>
    </row>
    <row r="7521" spans="19:20" ht="25.15" customHeight="1">
      <c r="S7521" s="15"/>
      <c r="T7521" s="44"/>
    </row>
    <row r="7522" spans="19:20" ht="25.15" customHeight="1">
      <c r="S7522" s="15"/>
      <c r="T7522" s="44"/>
    </row>
    <row r="7523" spans="19:20" ht="25.15" customHeight="1">
      <c r="S7523" s="15"/>
      <c r="T7523" s="44"/>
    </row>
    <row r="7524" spans="19:20" ht="25.15" customHeight="1">
      <c r="S7524" s="15"/>
      <c r="T7524" s="44"/>
    </row>
    <row r="7525" spans="19:20" ht="25.15" customHeight="1">
      <c r="S7525" s="15"/>
      <c r="T7525" s="44"/>
    </row>
    <row r="7526" spans="19:20" ht="25.15" customHeight="1">
      <c r="S7526" s="15"/>
      <c r="T7526" s="44"/>
    </row>
    <row r="7527" spans="19:20" ht="25.15" customHeight="1">
      <c r="S7527" s="15"/>
      <c r="T7527" s="44"/>
    </row>
    <row r="7528" spans="19:20" ht="25.15" customHeight="1">
      <c r="S7528" s="15"/>
      <c r="T7528" s="44"/>
    </row>
    <row r="7529" spans="19:20" ht="25.15" customHeight="1">
      <c r="S7529" s="15"/>
      <c r="T7529" s="44"/>
    </row>
    <row r="7530" spans="19:20" ht="25.15" customHeight="1">
      <c r="S7530" s="15"/>
      <c r="T7530" s="44"/>
    </row>
    <row r="7531" spans="19:20" ht="25.15" customHeight="1">
      <c r="S7531" s="15"/>
      <c r="T7531" s="44"/>
    </row>
    <row r="7532" spans="19:20" ht="25.15" customHeight="1">
      <c r="S7532" s="15"/>
      <c r="T7532" s="44"/>
    </row>
    <row r="7533" spans="19:20" ht="25.15" customHeight="1">
      <c r="S7533" s="15"/>
      <c r="T7533" s="44"/>
    </row>
    <row r="7534" spans="19:20" ht="25.15" customHeight="1">
      <c r="S7534" s="15"/>
      <c r="T7534" s="44"/>
    </row>
    <row r="7535" spans="19:20" ht="25.15" customHeight="1">
      <c r="S7535" s="15"/>
      <c r="T7535" s="44"/>
    </row>
    <row r="7536" spans="19:20" ht="25.15" customHeight="1">
      <c r="S7536" s="15"/>
      <c r="T7536" s="44"/>
    </row>
    <row r="7537" spans="19:20" ht="25.15" customHeight="1">
      <c r="S7537" s="15"/>
      <c r="T7537" s="44"/>
    </row>
    <row r="7538" spans="19:20" ht="25.15" customHeight="1">
      <c r="S7538" s="15"/>
      <c r="T7538" s="44"/>
    </row>
    <row r="7539" spans="19:20" ht="25.15" customHeight="1">
      <c r="S7539" s="15"/>
      <c r="T7539" s="44"/>
    </row>
    <row r="7540" spans="19:20" ht="25.15" customHeight="1">
      <c r="S7540" s="15"/>
      <c r="T7540" s="44"/>
    </row>
    <row r="7541" spans="19:20" ht="25.15" customHeight="1">
      <c r="S7541" s="15"/>
      <c r="T7541" s="44"/>
    </row>
    <row r="7542" spans="19:20" ht="25.15" customHeight="1">
      <c r="S7542" s="15"/>
      <c r="T7542" s="44"/>
    </row>
    <row r="7543" spans="19:20" ht="25.15" customHeight="1">
      <c r="S7543" s="15"/>
      <c r="T7543" s="44"/>
    </row>
    <row r="7544" spans="19:20" ht="25.15" customHeight="1">
      <c r="S7544" s="15"/>
      <c r="T7544" s="44"/>
    </row>
    <row r="7545" spans="19:20" ht="25.15" customHeight="1">
      <c r="S7545" s="15"/>
      <c r="T7545" s="44"/>
    </row>
    <row r="7546" spans="19:20" ht="25.15" customHeight="1">
      <c r="S7546" s="15"/>
      <c r="T7546" s="44"/>
    </row>
    <row r="7547" spans="19:20" ht="25.15" customHeight="1">
      <c r="S7547" s="15"/>
      <c r="T7547" s="44"/>
    </row>
    <row r="7548" spans="19:20" ht="25.15" customHeight="1">
      <c r="S7548" s="15"/>
      <c r="T7548" s="44"/>
    </row>
    <row r="7549" spans="19:20" ht="25.15" customHeight="1">
      <c r="S7549" s="15"/>
      <c r="T7549" s="44"/>
    </row>
    <row r="7550" spans="19:20" ht="25.15" customHeight="1">
      <c r="S7550" s="15"/>
      <c r="T7550" s="44"/>
    </row>
    <row r="7551" spans="19:20" ht="25.15" customHeight="1">
      <c r="S7551" s="15"/>
      <c r="T7551" s="44"/>
    </row>
    <row r="7552" spans="19:20" ht="25.15" customHeight="1">
      <c r="S7552" s="15"/>
      <c r="T7552" s="44"/>
    </row>
    <row r="7553" spans="19:20" ht="25.15" customHeight="1">
      <c r="S7553" s="15"/>
      <c r="T7553" s="44"/>
    </row>
    <row r="7554" spans="19:20" ht="25.15" customHeight="1">
      <c r="S7554" s="15"/>
      <c r="T7554" s="44"/>
    </row>
    <row r="7555" spans="19:20" ht="25.15" customHeight="1">
      <c r="S7555" s="15"/>
      <c r="T7555" s="44"/>
    </row>
    <row r="7556" spans="19:20" ht="25.15" customHeight="1">
      <c r="S7556" s="15"/>
      <c r="T7556" s="44"/>
    </row>
    <row r="7557" spans="19:20" ht="25.15" customHeight="1">
      <c r="S7557" s="15"/>
      <c r="T7557" s="44"/>
    </row>
    <row r="7558" spans="19:20" ht="25.15" customHeight="1">
      <c r="S7558" s="15"/>
      <c r="T7558" s="44"/>
    </row>
    <row r="7559" spans="19:20" ht="25.15" customHeight="1">
      <c r="S7559" s="15"/>
      <c r="T7559" s="44"/>
    </row>
    <row r="7560" spans="19:20" ht="25.15" customHeight="1">
      <c r="S7560" s="15"/>
      <c r="T7560" s="44"/>
    </row>
    <row r="7561" spans="19:20" ht="25.15" customHeight="1">
      <c r="S7561" s="15"/>
      <c r="T7561" s="44"/>
    </row>
    <row r="7562" spans="19:20" ht="25.15" customHeight="1">
      <c r="S7562" s="15"/>
      <c r="T7562" s="44"/>
    </row>
    <row r="7563" spans="19:20" ht="25.15" customHeight="1">
      <c r="S7563" s="15"/>
      <c r="T7563" s="44"/>
    </row>
    <row r="7564" spans="19:20" ht="25.15" customHeight="1">
      <c r="S7564" s="15"/>
      <c r="T7564" s="44"/>
    </row>
    <row r="7565" spans="19:20" ht="25.15" customHeight="1">
      <c r="S7565" s="15"/>
      <c r="T7565" s="44"/>
    </row>
    <row r="7566" spans="19:20" ht="25.15" customHeight="1">
      <c r="S7566" s="15"/>
      <c r="T7566" s="44"/>
    </row>
    <row r="7567" spans="19:20" ht="25.15" customHeight="1">
      <c r="S7567" s="15"/>
      <c r="T7567" s="44"/>
    </row>
    <row r="7568" spans="19:20" ht="25.15" customHeight="1">
      <c r="S7568" s="15"/>
      <c r="T7568" s="44"/>
    </row>
    <row r="7569" spans="19:20" ht="25.15" customHeight="1">
      <c r="S7569" s="15"/>
      <c r="T7569" s="44"/>
    </row>
    <row r="7570" spans="19:20" ht="25.15" customHeight="1">
      <c r="S7570" s="15"/>
      <c r="T7570" s="44"/>
    </row>
    <row r="7571" spans="19:20" ht="25.15" customHeight="1">
      <c r="S7571" s="15"/>
      <c r="T7571" s="44"/>
    </row>
    <row r="7572" spans="19:20" ht="25.15" customHeight="1">
      <c r="S7572" s="15"/>
      <c r="T7572" s="44"/>
    </row>
    <row r="7573" spans="19:20" ht="25.15" customHeight="1">
      <c r="S7573" s="15"/>
      <c r="T7573" s="44"/>
    </row>
    <row r="7574" spans="19:20" ht="25.15" customHeight="1">
      <c r="S7574" s="15"/>
      <c r="T7574" s="44"/>
    </row>
    <row r="7575" spans="19:20" ht="25.15" customHeight="1">
      <c r="S7575" s="15"/>
      <c r="T7575" s="44"/>
    </row>
    <row r="7576" spans="19:20" ht="25.15" customHeight="1">
      <c r="S7576" s="15"/>
      <c r="T7576" s="44"/>
    </row>
    <row r="7577" spans="19:20" ht="25.15" customHeight="1">
      <c r="S7577" s="15"/>
      <c r="T7577" s="44"/>
    </row>
    <row r="7578" spans="19:20" ht="25.15" customHeight="1">
      <c r="S7578" s="15"/>
      <c r="T7578" s="44"/>
    </row>
    <row r="7579" spans="19:20" ht="25.15" customHeight="1">
      <c r="S7579" s="15"/>
      <c r="T7579" s="44"/>
    </row>
    <row r="7580" spans="19:20" ht="25.15" customHeight="1">
      <c r="S7580" s="15"/>
      <c r="T7580" s="44"/>
    </row>
    <row r="7581" spans="19:20" ht="25.15" customHeight="1">
      <c r="S7581" s="15"/>
      <c r="T7581" s="44"/>
    </row>
    <row r="7582" spans="19:20" ht="25.15" customHeight="1">
      <c r="S7582" s="15"/>
      <c r="T7582" s="44"/>
    </row>
    <row r="7583" spans="19:20" ht="25.15" customHeight="1">
      <c r="S7583" s="15"/>
      <c r="T7583" s="44"/>
    </row>
    <row r="7584" spans="19:20" ht="25.15" customHeight="1">
      <c r="S7584" s="15"/>
      <c r="T7584" s="44"/>
    </row>
    <row r="7585" spans="19:20" ht="25.15" customHeight="1">
      <c r="S7585" s="15"/>
      <c r="T7585" s="44"/>
    </row>
    <row r="7586" spans="19:20" ht="25.15" customHeight="1">
      <c r="S7586" s="15"/>
      <c r="T7586" s="44"/>
    </row>
    <row r="7587" spans="19:20" ht="25.15" customHeight="1">
      <c r="S7587" s="15"/>
      <c r="T7587" s="44"/>
    </row>
    <row r="7588" spans="19:20" ht="25.15" customHeight="1">
      <c r="S7588" s="15"/>
      <c r="T7588" s="44"/>
    </row>
    <row r="7589" spans="19:20" ht="25.15" customHeight="1">
      <c r="S7589" s="15"/>
      <c r="T7589" s="44"/>
    </row>
    <row r="7590" spans="19:20" ht="25.15" customHeight="1">
      <c r="S7590" s="15"/>
      <c r="T7590" s="44"/>
    </row>
    <row r="7591" spans="19:20" ht="25.15" customHeight="1">
      <c r="S7591" s="15"/>
      <c r="T7591" s="44"/>
    </row>
    <row r="7592" spans="19:20" ht="25.15" customHeight="1">
      <c r="S7592" s="15"/>
      <c r="T7592" s="44"/>
    </row>
    <row r="7593" spans="19:20" ht="25.15" customHeight="1">
      <c r="S7593" s="15"/>
      <c r="T7593" s="44"/>
    </row>
    <row r="7594" spans="19:20" ht="25.15" customHeight="1">
      <c r="S7594" s="15"/>
      <c r="T7594" s="44"/>
    </row>
    <row r="7595" spans="19:20" ht="25.15" customHeight="1">
      <c r="S7595" s="15"/>
      <c r="T7595" s="44"/>
    </row>
    <row r="7596" spans="19:20" ht="25.15" customHeight="1">
      <c r="S7596" s="15"/>
      <c r="T7596" s="44"/>
    </row>
    <row r="7597" spans="19:20" ht="25.15" customHeight="1">
      <c r="S7597" s="15"/>
      <c r="T7597" s="44"/>
    </row>
    <row r="7598" spans="19:20" ht="25.15" customHeight="1">
      <c r="S7598" s="15"/>
      <c r="T7598" s="44"/>
    </row>
    <row r="7599" spans="19:20" ht="25.15" customHeight="1">
      <c r="S7599" s="15"/>
      <c r="T7599" s="44"/>
    </row>
    <row r="7600" spans="19:20" ht="25.15" customHeight="1">
      <c r="S7600" s="15"/>
      <c r="T7600" s="44"/>
    </row>
    <row r="7601" spans="19:20" ht="25.15" customHeight="1">
      <c r="S7601" s="15"/>
      <c r="T7601" s="44"/>
    </row>
    <row r="7602" spans="19:20" ht="25.15" customHeight="1">
      <c r="S7602" s="15"/>
      <c r="T7602" s="44"/>
    </row>
    <row r="7603" spans="19:20" ht="25.15" customHeight="1">
      <c r="S7603" s="15"/>
      <c r="T7603" s="44"/>
    </row>
    <row r="7604" spans="19:20" ht="25.15" customHeight="1">
      <c r="S7604" s="15"/>
      <c r="T7604" s="44"/>
    </row>
    <row r="7605" spans="19:20" ht="25.15" customHeight="1">
      <c r="S7605" s="15"/>
      <c r="T7605" s="44"/>
    </row>
    <row r="7606" spans="19:20" ht="25.15" customHeight="1">
      <c r="S7606" s="15"/>
      <c r="T7606" s="44"/>
    </row>
    <row r="7607" spans="19:20" ht="25.15" customHeight="1">
      <c r="S7607" s="15"/>
      <c r="T7607" s="44"/>
    </row>
    <row r="7608" spans="19:20" ht="25.15" customHeight="1">
      <c r="S7608" s="15"/>
      <c r="T7608" s="44"/>
    </row>
    <row r="7609" spans="19:20" ht="25.15" customHeight="1">
      <c r="S7609" s="15"/>
      <c r="T7609" s="44"/>
    </row>
    <row r="7610" spans="19:20" ht="25.15" customHeight="1">
      <c r="S7610" s="15"/>
      <c r="T7610" s="44"/>
    </row>
    <row r="7611" spans="19:20" ht="25.15" customHeight="1">
      <c r="S7611" s="15"/>
      <c r="T7611" s="44"/>
    </row>
    <row r="7612" spans="19:20" ht="25.15" customHeight="1">
      <c r="S7612" s="15"/>
      <c r="T7612" s="44"/>
    </row>
    <row r="7613" spans="19:20" ht="25.15" customHeight="1">
      <c r="S7613" s="15"/>
      <c r="T7613" s="44"/>
    </row>
    <row r="7614" spans="19:20" ht="25.15" customHeight="1">
      <c r="S7614" s="15"/>
      <c r="T7614" s="44"/>
    </row>
    <row r="7615" spans="19:20" ht="25.15" customHeight="1">
      <c r="S7615" s="15"/>
      <c r="T7615" s="44"/>
    </row>
    <row r="7616" spans="19:20" ht="25.15" customHeight="1">
      <c r="S7616" s="15"/>
      <c r="T7616" s="44"/>
    </row>
    <row r="7617" spans="19:20" ht="25.15" customHeight="1">
      <c r="S7617" s="15"/>
      <c r="T7617" s="44"/>
    </row>
    <row r="7618" spans="19:20" ht="25.15" customHeight="1">
      <c r="S7618" s="15"/>
      <c r="T7618" s="44"/>
    </row>
    <row r="7619" spans="19:20" ht="25.15" customHeight="1">
      <c r="S7619" s="15"/>
      <c r="T7619" s="44"/>
    </row>
    <row r="7620" spans="19:20" ht="25.15" customHeight="1">
      <c r="S7620" s="15"/>
      <c r="T7620" s="44"/>
    </row>
    <row r="7621" spans="19:20" ht="25.15" customHeight="1">
      <c r="S7621" s="15"/>
      <c r="T7621" s="44"/>
    </row>
    <row r="7622" spans="19:20" ht="25.15" customHeight="1">
      <c r="S7622" s="15"/>
      <c r="T7622" s="44"/>
    </row>
    <row r="7623" spans="19:20" ht="25.15" customHeight="1">
      <c r="S7623" s="15"/>
      <c r="T7623" s="44"/>
    </row>
    <row r="7624" spans="19:20" ht="25.15" customHeight="1">
      <c r="S7624" s="15"/>
      <c r="T7624" s="44"/>
    </row>
    <row r="7625" spans="19:20" ht="25.15" customHeight="1">
      <c r="S7625" s="15"/>
      <c r="T7625" s="44"/>
    </row>
    <row r="7626" spans="19:20" ht="25.15" customHeight="1">
      <c r="S7626" s="15"/>
      <c r="T7626" s="44"/>
    </row>
    <row r="7627" spans="19:20" ht="25.15" customHeight="1">
      <c r="S7627" s="15"/>
      <c r="T7627" s="44"/>
    </row>
    <row r="7628" spans="19:20" ht="25.15" customHeight="1">
      <c r="S7628" s="15"/>
      <c r="T7628" s="44"/>
    </row>
    <row r="7629" spans="19:20" ht="25.15" customHeight="1">
      <c r="S7629" s="15"/>
      <c r="T7629" s="44"/>
    </row>
    <row r="7630" spans="19:20" ht="25.15" customHeight="1">
      <c r="S7630" s="15"/>
      <c r="T7630" s="44"/>
    </row>
    <row r="7631" spans="19:20" ht="25.15" customHeight="1">
      <c r="S7631" s="15"/>
      <c r="T7631" s="44"/>
    </row>
    <row r="7632" spans="19:20" ht="25.15" customHeight="1">
      <c r="S7632" s="15"/>
      <c r="T7632" s="44"/>
    </row>
    <row r="7633" spans="19:20" ht="25.15" customHeight="1">
      <c r="S7633" s="15"/>
      <c r="T7633" s="44"/>
    </row>
    <row r="7634" spans="19:20" ht="25.15" customHeight="1">
      <c r="S7634" s="15"/>
      <c r="T7634" s="44"/>
    </row>
    <row r="7635" spans="19:20" ht="25.15" customHeight="1">
      <c r="S7635" s="15"/>
      <c r="T7635" s="44"/>
    </row>
    <row r="7636" spans="19:20" ht="25.15" customHeight="1">
      <c r="S7636" s="15"/>
      <c r="T7636" s="44"/>
    </row>
    <row r="7637" spans="19:20" ht="25.15" customHeight="1">
      <c r="S7637" s="15"/>
      <c r="T7637" s="44"/>
    </row>
    <row r="7638" spans="19:20" ht="25.15" customHeight="1">
      <c r="S7638" s="15"/>
      <c r="T7638" s="44"/>
    </row>
    <row r="7639" spans="19:20" ht="25.15" customHeight="1">
      <c r="S7639" s="15"/>
      <c r="T7639" s="44"/>
    </row>
    <row r="7640" spans="19:20" ht="25.15" customHeight="1">
      <c r="S7640" s="15"/>
      <c r="T7640" s="44"/>
    </row>
    <row r="7641" spans="19:20" ht="25.15" customHeight="1">
      <c r="S7641" s="15"/>
      <c r="T7641" s="44"/>
    </row>
    <row r="7642" spans="19:20" ht="25.15" customHeight="1">
      <c r="S7642" s="15"/>
      <c r="T7642" s="44"/>
    </row>
    <row r="7643" spans="19:20" ht="25.15" customHeight="1">
      <c r="S7643" s="15"/>
      <c r="T7643" s="44"/>
    </row>
    <row r="7644" spans="19:20" ht="25.15" customHeight="1">
      <c r="S7644" s="15"/>
      <c r="T7644" s="44"/>
    </row>
    <row r="7645" spans="19:20" ht="25.15" customHeight="1">
      <c r="S7645" s="15"/>
      <c r="T7645" s="44"/>
    </row>
    <row r="7646" spans="19:20" ht="25.15" customHeight="1">
      <c r="S7646" s="15"/>
      <c r="T7646" s="44"/>
    </row>
    <row r="7647" spans="19:20" ht="25.15" customHeight="1">
      <c r="S7647" s="15"/>
      <c r="T7647" s="44"/>
    </row>
    <row r="7648" spans="19:20" ht="25.15" customHeight="1">
      <c r="S7648" s="15"/>
      <c r="T7648" s="44"/>
    </row>
    <row r="7649" spans="19:20" ht="25.15" customHeight="1">
      <c r="S7649" s="15"/>
      <c r="T7649" s="44"/>
    </row>
    <row r="7650" spans="19:20" ht="25.15" customHeight="1">
      <c r="S7650" s="15"/>
      <c r="T7650" s="44"/>
    </row>
    <row r="7651" spans="19:20" ht="25.15" customHeight="1">
      <c r="S7651" s="15"/>
      <c r="T7651" s="44"/>
    </row>
    <row r="7652" spans="19:20" ht="25.15" customHeight="1">
      <c r="S7652" s="15"/>
      <c r="T7652" s="44"/>
    </row>
    <row r="7653" spans="19:20" ht="25.15" customHeight="1">
      <c r="S7653" s="15"/>
      <c r="T7653" s="44"/>
    </row>
    <row r="7654" spans="19:20" ht="25.15" customHeight="1">
      <c r="S7654" s="15"/>
      <c r="T7654" s="44"/>
    </row>
    <row r="7655" spans="19:20" ht="25.15" customHeight="1">
      <c r="S7655" s="15"/>
      <c r="T7655" s="44"/>
    </row>
    <row r="7656" spans="19:20" ht="25.15" customHeight="1">
      <c r="S7656" s="15"/>
      <c r="T7656" s="44"/>
    </row>
    <row r="7657" spans="19:20" ht="25.15" customHeight="1">
      <c r="S7657" s="15"/>
      <c r="T7657" s="44"/>
    </row>
    <row r="7658" spans="19:20" ht="25.15" customHeight="1">
      <c r="S7658" s="15"/>
      <c r="T7658" s="44"/>
    </row>
    <row r="7659" spans="19:20" ht="25.15" customHeight="1">
      <c r="S7659" s="15"/>
      <c r="T7659" s="44"/>
    </row>
    <row r="7660" spans="19:20" ht="25.15" customHeight="1">
      <c r="S7660" s="15"/>
      <c r="T7660" s="44"/>
    </row>
    <row r="7661" spans="19:20" ht="25.15" customHeight="1">
      <c r="S7661" s="15"/>
      <c r="T7661" s="44"/>
    </row>
    <row r="7662" spans="19:20" ht="25.15" customHeight="1">
      <c r="S7662" s="15"/>
      <c r="T7662" s="44"/>
    </row>
    <row r="7663" spans="19:20" ht="25.15" customHeight="1">
      <c r="S7663" s="15"/>
      <c r="T7663" s="44"/>
    </row>
    <row r="7664" spans="19:20" ht="25.15" customHeight="1">
      <c r="S7664" s="15"/>
      <c r="T7664" s="44"/>
    </row>
    <row r="7665" spans="19:20" ht="25.15" customHeight="1">
      <c r="S7665" s="15"/>
      <c r="T7665" s="44"/>
    </row>
    <row r="7666" spans="19:20" ht="25.15" customHeight="1">
      <c r="S7666" s="15"/>
      <c r="T7666" s="44"/>
    </row>
    <row r="7667" spans="19:20" ht="25.15" customHeight="1">
      <c r="S7667" s="15"/>
      <c r="T7667" s="44"/>
    </row>
    <row r="7668" spans="19:20" ht="25.15" customHeight="1">
      <c r="S7668" s="15"/>
      <c r="T7668" s="44"/>
    </row>
    <row r="7669" spans="19:20" ht="25.15" customHeight="1">
      <c r="S7669" s="15"/>
      <c r="T7669" s="44"/>
    </row>
    <row r="7670" spans="19:20" ht="25.15" customHeight="1">
      <c r="S7670" s="15"/>
      <c r="T7670" s="44"/>
    </row>
    <row r="7671" spans="19:20" ht="25.15" customHeight="1">
      <c r="S7671" s="15"/>
      <c r="T7671" s="44"/>
    </row>
    <row r="7672" spans="19:20" ht="25.15" customHeight="1">
      <c r="S7672" s="15"/>
      <c r="T7672" s="44"/>
    </row>
    <row r="7673" spans="19:20" ht="25.15" customHeight="1">
      <c r="S7673" s="15"/>
      <c r="T7673" s="44"/>
    </row>
    <row r="7674" spans="19:20" ht="25.15" customHeight="1">
      <c r="S7674" s="15"/>
      <c r="T7674" s="44"/>
    </row>
    <row r="7675" spans="19:20" ht="25.15" customHeight="1">
      <c r="S7675" s="15"/>
      <c r="T7675" s="44"/>
    </row>
    <row r="7676" spans="19:20" ht="25.15" customHeight="1">
      <c r="S7676" s="15"/>
      <c r="T7676" s="44"/>
    </row>
    <row r="7677" spans="19:20" ht="25.15" customHeight="1">
      <c r="S7677" s="15"/>
      <c r="T7677" s="44"/>
    </row>
    <row r="7678" spans="19:20" ht="25.15" customHeight="1">
      <c r="S7678" s="15"/>
      <c r="T7678" s="44"/>
    </row>
    <row r="7679" spans="19:20" ht="25.15" customHeight="1">
      <c r="S7679" s="15"/>
      <c r="T7679" s="44"/>
    </row>
    <row r="7680" spans="19:20" ht="25.15" customHeight="1">
      <c r="S7680" s="15"/>
      <c r="T7680" s="44"/>
    </row>
    <row r="7681" spans="19:20" ht="25.15" customHeight="1">
      <c r="S7681" s="15"/>
      <c r="T7681" s="44"/>
    </row>
    <row r="7682" spans="19:20" ht="25.15" customHeight="1">
      <c r="S7682" s="15"/>
      <c r="T7682" s="44"/>
    </row>
    <row r="7683" spans="19:20" ht="25.15" customHeight="1">
      <c r="S7683" s="15"/>
      <c r="T7683" s="44"/>
    </row>
    <row r="7684" spans="19:20" ht="25.15" customHeight="1">
      <c r="S7684" s="15"/>
      <c r="T7684" s="44"/>
    </row>
    <row r="7685" spans="19:20" ht="25.15" customHeight="1">
      <c r="S7685" s="15"/>
      <c r="T7685" s="44"/>
    </row>
    <row r="7686" spans="19:20" ht="25.15" customHeight="1">
      <c r="S7686" s="15"/>
      <c r="T7686" s="44"/>
    </row>
    <row r="7687" spans="19:20" ht="25.15" customHeight="1">
      <c r="S7687" s="15"/>
      <c r="T7687" s="44"/>
    </row>
    <row r="7688" spans="19:20" ht="25.15" customHeight="1">
      <c r="S7688" s="15"/>
      <c r="T7688" s="44"/>
    </row>
    <row r="7689" spans="19:20" ht="25.15" customHeight="1">
      <c r="S7689" s="15"/>
      <c r="T7689" s="44"/>
    </row>
    <row r="7690" spans="19:20" ht="25.15" customHeight="1">
      <c r="S7690" s="15"/>
      <c r="T7690" s="44"/>
    </row>
    <row r="7691" spans="19:20" ht="25.15" customHeight="1">
      <c r="S7691" s="15"/>
      <c r="T7691" s="44"/>
    </row>
    <row r="7692" spans="19:20" ht="25.15" customHeight="1">
      <c r="S7692" s="15"/>
      <c r="T7692" s="44"/>
    </row>
    <row r="7693" spans="19:20" ht="25.15" customHeight="1">
      <c r="S7693" s="15"/>
      <c r="T7693" s="44"/>
    </row>
    <row r="7694" spans="19:20" ht="25.15" customHeight="1">
      <c r="S7694" s="15"/>
      <c r="T7694" s="44"/>
    </row>
    <row r="7695" spans="19:20" ht="25.15" customHeight="1">
      <c r="S7695" s="15"/>
      <c r="T7695" s="44"/>
    </row>
    <row r="7696" spans="19:20" ht="25.15" customHeight="1">
      <c r="S7696" s="15"/>
      <c r="T7696" s="44"/>
    </row>
    <row r="7697" spans="19:20" ht="25.15" customHeight="1">
      <c r="S7697" s="15"/>
      <c r="T7697" s="44"/>
    </row>
    <row r="7698" spans="19:20" ht="25.15" customHeight="1">
      <c r="S7698" s="15"/>
      <c r="T7698" s="44"/>
    </row>
    <row r="7699" spans="19:20" ht="25.15" customHeight="1">
      <c r="S7699" s="15"/>
      <c r="T7699" s="44"/>
    </row>
    <row r="7700" spans="19:20" ht="25.15" customHeight="1">
      <c r="S7700" s="15"/>
      <c r="T7700" s="44"/>
    </row>
    <row r="7701" spans="19:20" ht="25.15" customHeight="1">
      <c r="S7701" s="15"/>
      <c r="T7701" s="44"/>
    </row>
    <row r="7702" spans="19:20" ht="25.15" customHeight="1">
      <c r="S7702" s="15"/>
      <c r="T7702" s="44"/>
    </row>
    <row r="7703" spans="19:20" ht="25.15" customHeight="1">
      <c r="S7703" s="15"/>
      <c r="T7703" s="44"/>
    </row>
    <row r="7704" spans="19:20" ht="25.15" customHeight="1">
      <c r="S7704" s="15"/>
      <c r="T7704" s="44"/>
    </row>
    <row r="7705" spans="19:20" ht="25.15" customHeight="1">
      <c r="S7705" s="15"/>
      <c r="T7705" s="44"/>
    </row>
    <row r="7706" spans="19:20" ht="25.15" customHeight="1">
      <c r="S7706" s="15"/>
      <c r="T7706" s="44"/>
    </row>
    <row r="7707" spans="19:20" ht="25.15" customHeight="1">
      <c r="S7707" s="15"/>
      <c r="T7707" s="44"/>
    </row>
    <row r="7708" spans="19:20" ht="25.15" customHeight="1">
      <c r="S7708" s="15"/>
      <c r="T7708" s="44"/>
    </row>
    <row r="7709" spans="19:20" ht="25.15" customHeight="1">
      <c r="S7709" s="15"/>
      <c r="T7709" s="44"/>
    </row>
    <row r="7710" spans="19:20" ht="25.15" customHeight="1">
      <c r="S7710" s="15"/>
      <c r="T7710" s="44"/>
    </row>
    <row r="7711" spans="19:20" ht="25.15" customHeight="1">
      <c r="S7711" s="15"/>
      <c r="T7711" s="44"/>
    </row>
    <row r="7712" spans="19:20" ht="25.15" customHeight="1">
      <c r="S7712" s="15"/>
      <c r="T7712" s="44"/>
    </row>
    <row r="7713" spans="19:20" ht="25.15" customHeight="1">
      <c r="S7713" s="15"/>
      <c r="T7713" s="44"/>
    </row>
    <row r="7714" spans="19:20" ht="25.15" customHeight="1">
      <c r="S7714" s="15"/>
      <c r="T7714" s="44"/>
    </row>
    <row r="7715" spans="19:20" ht="25.15" customHeight="1">
      <c r="S7715" s="15"/>
      <c r="T7715" s="44"/>
    </row>
    <row r="7716" spans="19:20" ht="25.15" customHeight="1">
      <c r="S7716" s="15"/>
      <c r="T7716" s="44"/>
    </row>
    <row r="7717" spans="19:20" ht="25.15" customHeight="1">
      <c r="S7717" s="15"/>
      <c r="T7717" s="44"/>
    </row>
    <row r="7718" spans="19:20" ht="25.15" customHeight="1">
      <c r="S7718" s="15"/>
      <c r="T7718" s="44"/>
    </row>
    <row r="7719" spans="19:20" ht="25.15" customHeight="1">
      <c r="S7719" s="15"/>
      <c r="T7719" s="44"/>
    </row>
    <row r="7720" spans="19:20" ht="25.15" customHeight="1">
      <c r="S7720" s="15"/>
      <c r="T7720" s="44"/>
    </row>
    <row r="7721" spans="19:20" ht="25.15" customHeight="1">
      <c r="S7721" s="15"/>
      <c r="T7721" s="44"/>
    </row>
    <row r="7722" spans="19:20" ht="25.15" customHeight="1">
      <c r="S7722" s="15"/>
      <c r="T7722" s="44"/>
    </row>
    <row r="7723" spans="19:20" ht="25.15" customHeight="1">
      <c r="S7723" s="15"/>
      <c r="T7723" s="44"/>
    </row>
    <row r="7724" spans="19:20" ht="25.15" customHeight="1">
      <c r="S7724" s="15"/>
      <c r="T7724" s="44"/>
    </row>
    <row r="7725" spans="19:20" ht="25.15" customHeight="1">
      <c r="S7725" s="15"/>
      <c r="T7725" s="44"/>
    </row>
    <row r="7726" spans="19:20" ht="25.15" customHeight="1">
      <c r="S7726" s="15"/>
      <c r="T7726" s="44"/>
    </row>
    <row r="7727" spans="19:20" ht="25.15" customHeight="1">
      <c r="S7727" s="15"/>
      <c r="T7727" s="44"/>
    </row>
    <row r="7728" spans="19:20" ht="25.15" customHeight="1">
      <c r="S7728" s="15"/>
      <c r="T7728" s="44"/>
    </row>
    <row r="7729" spans="19:20" ht="25.15" customHeight="1">
      <c r="S7729" s="15"/>
      <c r="T7729" s="44"/>
    </row>
    <row r="7730" spans="19:20" ht="25.15" customHeight="1">
      <c r="S7730" s="15"/>
      <c r="T7730" s="44"/>
    </row>
    <row r="7731" spans="19:20" ht="25.15" customHeight="1">
      <c r="S7731" s="15"/>
      <c r="T7731" s="44"/>
    </row>
    <row r="7732" spans="19:20" ht="25.15" customHeight="1">
      <c r="S7732" s="15"/>
      <c r="T7732" s="44"/>
    </row>
    <row r="7733" spans="19:20" ht="25.15" customHeight="1">
      <c r="S7733" s="15"/>
      <c r="T7733" s="44"/>
    </row>
    <row r="7734" spans="19:20" ht="25.15" customHeight="1">
      <c r="S7734" s="15"/>
      <c r="T7734" s="44"/>
    </row>
    <row r="7735" spans="19:20" ht="25.15" customHeight="1">
      <c r="S7735" s="15"/>
      <c r="T7735" s="44"/>
    </row>
    <row r="7736" spans="19:20" ht="25.15" customHeight="1">
      <c r="S7736" s="15"/>
      <c r="T7736" s="44"/>
    </row>
    <row r="7737" spans="19:20" ht="25.15" customHeight="1">
      <c r="S7737" s="15"/>
      <c r="T7737" s="44"/>
    </row>
    <row r="7738" spans="19:20" ht="25.15" customHeight="1">
      <c r="S7738" s="15"/>
      <c r="T7738" s="44"/>
    </row>
    <row r="7739" spans="19:20" ht="25.15" customHeight="1">
      <c r="S7739" s="15"/>
      <c r="T7739" s="44"/>
    </row>
    <row r="7740" spans="19:20" ht="25.15" customHeight="1">
      <c r="S7740" s="15"/>
      <c r="T7740" s="44"/>
    </row>
    <row r="7741" spans="19:20" ht="25.15" customHeight="1">
      <c r="S7741" s="15"/>
      <c r="T7741" s="44"/>
    </row>
    <row r="7742" spans="19:20" ht="25.15" customHeight="1">
      <c r="S7742" s="15"/>
      <c r="T7742" s="44"/>
    </row>
    <row r="7743" spans="19:20" ht="25.15" customHeight="1">
      <c r="S7743" s="15"/>
      <c r="T7743" s="44"/>
    </row>
    <row r="7744" spans="19:20" ht="25.15" customHeight="1">
      <c r="S7744" s="15"/>
      <c r="T7744" s="44"/>
    </row>
    <row r="7745" spans="19:20" ht="25.15" customHeight="1">
      <c r="S7745" s="15"/>
      <c r="T7745" s="44"/>
    </row>
    <row r="7746" spans="19:20" ht="25.15" customHeight="1">
      <c r="S7746" s="15"/>
      <c r="T7746" s="44"/>
    </row>
    <row r="7747" spans="19:20" ht="25.15" customHeight="1">
      <c r="S7747" s="15"/>
      <c r="T7747" s="44"/>
    </row>
    <row r="7748" spans="19:20" ht="25.15" customHeight="1">
      <c r="S7748" s="15"/>
      <c r="T7748" s="44"/>
    </row>
    <row r="7749" spans="19:20" ht="25.15" customHeight="1">
      <c r="S7749" s="15"/>
      <c r="T7749" s="44"/>
    </row>
    <row r="7750" spans="19:20" ht="25.15" customHeight="1">
      <c r="S7750" s="15"/>
      <c r="T7750" s="44"/>
    </row>
    <row r="7751" spans="19:20" ht="25.15" customHeight="1">
      <c r="S7751" s="15"/>
      <c r="T7751" s="44"/>
    </row>
    <row r="7752" spans="19:20" ht="25.15" customHeight="1">
      <c r="S7752" s="15"/>
      <c r="T7752" s="44"/>
    </row>
    <row r="7753" spans="19:20" ht="25.15" customHeight="1">
      <c r="S7753" s="15"/>
      <c r="T7753" s="44"/>
    </row>
    <row r="7754" spans="19:20" ht="25.15" customHeight="1">
      <c r="S7754" s="15"/>
      <c r="T7754" s="44"/>
    </row>
    <row r="7755" spans="19:20" ht="25.15" customHeight="1">
      <c r="S7755" s="15"/>
      <c r="T7755" s="44"/>
    </row>
    <row r="7756" spans="19:20" ht="25.15" customHeight="1">
      <c r="S7756" s="15"/>
      <c r="T7756" s="44"/>
    </row>
    <row r="7757" spans="19:20" ht="25.15" customHeight="1">
      <c r="S7757" s="15"/>
      <c r="T7757" s="44"/>
    </row>
    <row r="7758" spans="19:20" ht="25.15" customHeight="1">
      <c r="S7758" s="15"/>
      <c r="T7758" s="44"/>
    </row>
    <row r="7759" spans="19:20" ht="25.15" customHeight="1">
      <c r="S7759" s="15"/>
      <c r="T7759" s="44"/>
    </row>
    <row r="7760" spans="19:20" ht="25.15" customHeight="1">
      <c r="S7760" s="15"/>
      <c r="T7760" s="44"/>
    </row>
    <row r="7761" spans="19:20" ht="25.15" customHeight="1">
      <c r="S7761" s="15"/>
      <c r="T7761" s="44"/>
    </row>
    <row r="7762" spans="19:20" ht="25.15" customHeight="1">
      <c r="S7762" s="15"/>
      <c r="T7762" s="44"/>
    </row>
    <row r="7763" spans="19:20" ht="25.15" customHeight="1">
      <c r="S7763" s="15"/>
      <c r="T7763" s="44"/>
    </row>
    <row r="7764" spans="19:20" ht="25.15" customHeight="1">
      <c r="S7764" s="15"/>
      <c r="T7764" s="44"/>
    </row>
    <row r="7765" spans="19:20" ht="25.15" customHeight="1">
      <c r="S7765" s="15"/>
      <c r="T7765" s="44"/>
    </row>
    <row r="7766" spans="19:20" ht="25.15" customHeight="1">
      <c r="S7766" s="15"/>
      <c r="T7766" s="44"/>
    </row>
    <row r="7767" spans="19:20" ht="25.15" customHeight="1">
      <c r="S7767" s="15"/>
      <c r="T7767" s="44"/>
    </row>
    <row r="7768" spans="19:20" ht="25.15" customHeight="1">
      <c r="S7768" s="15"/>
      <c r="T7768" s="44"/>
    </row>
    <row r="7769" spans="19:20" ht="25.15" customHeight="1">
      <c r="S7769" s="15"/>
      <c r="T7769" s="44"/>
    </row>
    <row r="7770" spans="19:20" ht="25.15" customHeight="1">
      <c r="S7770" s="15"/>
      <c r="T7770" s="44"/>
    </row>
    <row r="7771" spans="19:20" ht="25.15" customHeight="1">
      <c r="S7771" s="15"/>
      <c r="T7771" s="44"/>
    </row>
    <row r="7772" spans="19:20" ht="25.15" customHeight="1">
      <c r="S7772" s="15"/>
      <c r="T7772" s="44"/>
    </row>
    <row r="7773" spans="19:20" ht="25.15" customHeight="1">
      <c r="S7773" s="15"/>
      <c r="T7773" s="44"/>
    </row>
    <row r="7774" spans="19:20" ht="25.15" customHeight="1">
      <c r="S7774" s="15"/>
      <c r="T7774" s="44"/>
    </row>
    <row r="7775" spans="19:20" ht="25.15" customHeight="1">
      <c r="S7775" s="15"/>
      <c r="T7775" s="44"/>
    </row>
    <row r="7776" spans="19:20" ht="25.15" customHeight="1">
      <c r="S7776" s="15"/>
      <c r="T7776" s="44"/>
    </row>
    <row r="7777" spans="19:20" ht="25.15" customHeight="1">
      <c r="S7777" s="15"/>
      <c r="T7777" s="44"/>
    </row>
    <row r="7778" spans="19:20" ht="25.15" customHeight="1">
      <c r="S7778" s="15"/>
      <c r="T7778" s="44"/>
    </row>
    <row r="7779" spans="19:20" ht="25.15" customHeight="1">
      <c r="S7779" s="15"/>
      <c r="T7779" s="44"/>
    </row>
    <row r="7780" spans="19:20" ht="25.15" customHeight="1">
      <c r="S7780" s="15"/>
      <c r="T7780" s="44"/>
    </row>
    <row r="7781" spans="19:20" ht="25.15" customHeight="1">
      <c r="S7781" s="15"/>
      <c r="T7781" s="44"/>
    </row>
    <row r="7782" spans="19:20" ht="25.15" customHeight="1">
      <c r="S7782" s="15"/>
      <c r="T7782" s="44"/>
    </row>
    <row r="7783" spans="19:20" ht="25.15" customHeight="1">
      <c r="S7783" s="15"/>
      <c r="T7783" s="44"/>
    </row>
    <row r="7784" spans="19:20" ht="25.15" customHeight="1">
      <c r="S7784" s="15"/>
      <c r="T7784" s="44"/>
    </row>
    <row r="7785" spans="19:20" ht="25.15" customHeight="1">
      <c r="S7785" s="15"/>
      <c r="T7785" s="44"/>
    </row>
    <row r="7786" spans="19:20" ht="25.15" customHeight="1">
      <c r="S7786" s="15"/>
      <c r="T7786" s="44"/>
    </row>
    <row r="7787" spans="19:20" ht="25.15" customHeight="1">
      <c r="S7787" s="15"/>
      <c r="T7787" s="44"/>
    </row>
    <row r="7788" spans="19:20" ht="25.15" customHeight="1">
      <c r="S7788" s="15"/>
      <c r="T7788" s="44"/>
    </row>
    <row r="7789" spans="19:20" ht="25.15" customHeight="1">
      <c r="S7789" s="15"/>
      <c r="T7789" s="44"/>
    </row>
    <row r="7790" spans="19:20" ht="25.15" customHeight="1">
      <c r="S7790" s="15"/>
      <c r="T7790" s="44"/>
    </row>
    <row r="7791" spans="19:20" ht="25.15" customHeight="1">
      <c r="S7791" s="15"/>
      <c r="T7791" s="44"/>
    </row>
    <row r="7792" spans="19:20" ht="25.15" customHeight="1">
      <c r="S7792" s="15"/>
      <c r="T7792" s="44"/>
    </row>
    <row r="7793" spans="19:20" ht="25.15" customHeight="1">
      <c r="S7793" s="15"/>
      <c r="T7793" s="44"/>
    </row>
    <row r="7794" spans="19:20" ht="25.15" customHeight="1">
      <c r="S7794" s="15"/>
      <c r="T7794" s="44"/>
    </row>
    <row r="7795" spans="19:20" ht="25.15" customHeight="1">
      <c r="S7795" s="15"/>
      <c r="T7795" s="44"/>
    </row>
    <row r="7796" spans="19:20" ht="25.15" customHeight="1">
      <c r="S7796" s="15"/>
      <c r="T7796" s="44"/>
    </row>
    <row r="7797" spans="19:20" ht="25.15" customHeight="1">
      <c r="S7797" s="15"/>
      <c r="T7797" s="44"/>
    </row>
    <row r="7798" spans="19:20" ht="25.15" customHeight="1">
      <c r="S7798" s="15"/>
      <c r="T7798" s="44"/>
    </row>
    <row r="7799" spans="19:20" ht="25.15" customHeight="1">
      <c r="S7799" s="15"/>
      <c r="T7799" s="44"/>
    </row>
    <row r="7800" spans="19:20" ht="25.15" customHeight="1">
      <c r="S7800" s="15"/>
      <c r="T7800" s="44"/>
    </row>
    <row r="7801" spans="19:20" ht="25.15" customHeight="1">
      <c r="S7801" s="15"/>
      <c r="T7801" s="44"/>
    </row>
    <row r="7802" spans="19:20" ht="25.15" customHeight="1">
      <c r="S7802" s="15"/>
      <c r="T7802" s="44"/>
    </row>
    <row r="7803" spans="19:20" ht="25.15" customHeight="1">
      <c r="S7803" s="15"/>
      <c r="T7803" s="44"/>
    </row>
    <row r="7804" spans="19:20" ht="25.15" customHeight="1">
      <c r="S7804" s="15"/>
      <c r="T7804" s="44"/>
    </row>
    <row r="7805" spans="19:20" ht="25.15" customHeight="1">
      <c r="S7805" s="15"/>
      <c r="T7805" s="44"/>
    </row>
    <row r="7806" spans="19:20" ht="25.15" customHeight="1">
      <c r="S7806" s="15"/>
      <c r="T7806" s="44"/>
    </row>
    <row r="7807" spans="19:20" ht="25.15" customHeight="1">
      <c r="S7807" s="15"/>
      <c r="T7807" s="44"/>
    </row>
    <row r="7808" spans="19:20" ht="25.15" customHeight="1">
      <c r="S7808" s="15"/>
      <c r="T7808" s="44"/>
    </row>
    <row r="7809" spans="19:20" ht="25.15" customHeight="1">
      <c r="S7809" s="15"/>
      <c r="T7809" s="44"/>
    </row>
    <row r="7810" spans="19:20" ht="25.15" customHeight="1">
      <c r="S7810" s="15"/>
      <c r="T7810" s="44"/>
    </row>
    <row r="7811" spans="19:20" ht="25.15" customHeight="1">
      <c r="S7811" s="15"/>
      <c r="T7811" s="44"/>
    </row>
    <row r="7812" spans="19:20" ht="25.15" customHeight="1">
      <c r="S7812" s="15"/>
      <c r="T7812" s="44"/>
    </row>
    <row r="7813" spans="19:20" ht="25.15" customHeight="1">
      <c r="S7813" s="15"/>
      <c r="T7813" s="44"/>
    </row>
    <row r="7814" spans="19:20" ht="25.15" customHeight="1">
      <c r="S7814" s="15"/>
      <c r="T7814" s="44"/>
    </row>
    <row r="7815" spans="19:20" ht="25.15" customHeight="1">
      <c r="S7815" s="15"/>
      <c r="T7815" s="44"/>
    </row>
    <row r="7816" spans="19:20" ht="25.15" customHeight="1">
      <c r="S7816" s="15"/>
      <c r="T7816" s="44"/>
    </row>
    <row r="7817" spans="19:20" ht="25.15" customHeight="1">
      <c r="S7817" s="15"/>
      <c r="T7817" s="44"/>
    </row>
    <row r="7818" spans="19:20" ht="25.15" customHeight="1">
      <c r="S7818" s="15"/>
      <c r="T7818" s="44"/>
    </row>
    <row r="7819" spans="19:20" ht="25.15" customHeight="1">
      <c r="S7819" s="15"/>
      <c r="T7819" s="44"/>
    </row>
    <row r="7820" spans="19:20" ht="25.15" customHeight="1">
      <c r="S7820" s="15"/>
      <c r="T7820" s="44"/>
    </row>
    <row r="7821" spans="19:20" ht="25.15" customHeight="1">
      <c r="S7821" s="15"/>
      <c r="T7821" s="44"/>
    </row>
    <row r="7822" spans="19:20" ht="25.15" customHeight="1">
      <c r="S7822" s="15"/>
      <c r="T7822" s="44"/>
    </row>
    <row r="7823" spans="19:20" ht="25.15" customHeight="1">
      <c r="S7823" s="15"/>
      <c r="T7823" s="44"/>
    </row>
    <row r="7824" spans="19:20" ht="25.15" customHeight="1">
      <c r="S7824" s="15"/>
      <c r="T7824" s="44"/>
    </row>
    <row r="7825" spans="19:20" ht="25.15" customHeight="1">
      <c r="S7825" s="15"/>
      <c r="T7825" s="44"/>
    </row>
    <row r="7826" spans="19:20" ht="25.15" customHeight="1">
      <c r="S7826" s="15"/>
      <c r="T7826" s="44"/>
    </row>
    <row r="7827" spans="19:20" ht="25.15" customHeight="1">
      <c r="S7827" s="15"/>
      <c r="T7827" s="44"/>
    </row>
    <row r="7828" spans="19:20" ht="25.15" customHeight="1">
      <c r="S7828" s="15"/>
      <c r="T7828" s="44"/>
    </row>
    <row r="7829" spans="19:20" ht="25.15" customHeight="1">
      <c r="S7829" s="15"/>
      <c r="T7829" s="44"/>
    </row>
    <row r="7830" spans="19:20" ht="25.15" customHeight="1">
      <c r="S7830" s="15"/>
      <c r="T7830" s="44"/>
    </row>
    <row r="7831" spans="19:20" ht="25.15" customHeight="1">
      <c r="S7831" s="15"/>
      <c r="T7831" s="44"/>
    </row>
    <row r="7832" spans="19:20" ht="25.15" customHeight="1">
      <c r="S7832" s="15"/>
      <c r="T7832" s="44"/>
    </row>
    <row r="7833" spans="19:20" ht="25.15" customHeight="1">
      <c r="S7833" s="15"/>
      <c r="T7833" s="44"/>
    </row>
    <row r="7834" spans="19:20" ht="25.15" customHeight="1">
      <c r="S7834" s="15"/>
      <c r="T7834" s="44"/>
    </row>
    <row r="7835" spans="19:20" ht="25.15" customHeight="1">
      <c r="S7835" s="15"/>
      <c r="T7835" s="44"/>
    </row>
    <row r="7836" spans="19:20" ht="25.15" customHeight="1">
      <c r="S7836" s="15"/>
      <c r="T7836" s="44"/>
    </row>
    <row r="7837" spans="19:20" ht="25.15" customHeight="1">
      <c r="S7837" s="15"/>
      <c r="T7837" s="44"/>
    </row>
    <row r="7838" spans="19:20" ht="25.15" customHeight="1">
      <c r="S7838" s="15"/>
      <c r="T7838" s="44"/>
    </row>
    <row r="7839" spans="19:20" ht="25.15" customHeight="1">
      <c r="S7839" s="15"/>
      <c r="T7839" s="44"/>
    </row>
    <row r="7840" spans="19:20" ht="25.15" customHeight="1">
      <c r="S7840" s="15"/>
      <c r="T7840" s="44"/>
    </row>
    <row r="7841" spans="19:20" ht="25.15" customHeight="1">
      <c r="S7841" s="15"/>
      <c r="T7841" s="44"/>
    </row>
    <row r="7842" spans="19:20" ht="25.15" customHeight="1">
      <c r="S7842" s="15"/>
      <c r="T7842" s="44"/>
    </row>
    <row r="7843" spans="19:20" ht="25.15" customHeight="1">
      <c r="S7843" s="15"/>
      <c r="T7843" s="44"/>
    </row>
    <row r="7844" spans="19:20" ht="25.15" customHeight="1">
      <c r="S7844" s="15"/>
      <c r="T7844" s="44"/>
    </row>
    <row r="7845" spans="19:20" ht="25.15" customHeight="1">
      <c r="S7845" s="15"/>
      <c r="T7845" s="44"/>
    </row>
    <row r="7846" spans="19:20" ht="25.15" customHeight="1">
      <c r="S7846" s="15"/>
      <c r="T7846" s="44"/>
    </row>
    <row r="7847" spans="19:20" ht="25.15" customHeight="1">
      <c r="S7847" s="15"/>
      <c r="T7847" s="44"/>
    </row>
    <row r="7848" spans="19:20" ht="25.15" customHeight="1">
      <c r="S7848" s="15"/>
      <c r="T7848" s="44"/>
    </row>
    <row r="7849" spans="19:20" ht="25.15" customHeight="1">
      <c r="S7849" s="15"/>
      <c r="T7849" s="44"/>
    </row>
    <row r="7850" spans="19:20" ht="25.15" customHeight="1">
      <c r="S7850" s="15"/>
      <c r="T7850" s="44"/>
    </row>
    <row r="7851" spans="19:20" ht="25.15" customHeight="1">
      <c r="S7851" s="15"/>
      <c r="T7851" s="44"/>
    </row>
    <row r="7852" spans="19:20" ht="25.15" customHeight="1">
      <c r="S7852" s="15"/>
      <c r="T7852" s="44"/>
    </row>
    <row r="7853" spans="19:20" ht="25.15" customHeight="1">
      <c r="S7853" s="15"/>
      <c r="T7853" s="44"/>
    </row>
    <row r="7854" spans="19:20" ht="25.15" customHeight="1">
      <c r="S7854" s="15"/>
      <c r="T7854" s="44"/>
    </row>
    <row r="7855" spans="19:20" ht="25.15" customHeight="1">
      <c r="S7855" s="15"/>
      <c r="T7855" s="44"/>
    </row>
    <row r="7856" spans="19:20" ht="25.15" customHeight="1">
      <c r="S7856" s="15"/>
      <c r="T7856" s="44"/>
    </row>
    <row r="7857" spans="19:20" ht="25.15" customHeight="1">
      <c r="S7857" s="15"/>
      <c r="T7857" s="44"/>
    </row>
    <row r="7858" spans="19:20" ht="25.15" customHeight="1">
      <c r="S7858" s="15"/>
      <c r="T7858" s="44"/>
    </row>
    <row r="7859" spans="19:20" ht="25.15" customHeight="1">
      <c r="S7859" s="15"/>
      <c r="T7859" s="44"/>
    </row>
    <row r="7860" spans="19:20" ht="25.15" customHeight="1">
      <c r="S7860" s="15"/>
      <c r="T7860" s="44"/>
    </row>
    <row r="7861" spans="19:20" ht="25.15" customHeight="1">
      <c r="S7861" s="15"/>
      <c r="T7861" s="44"/>
    </row>
    <row r="7862" spans="19:20" ht="25.15" customHeight="1">
      <c r="S7862" s="15"/>
      <c r="T7862" s="44"/>
    </row>
    <row r="7863" spans="19:20" ht="25.15" customHeight="1">
      <c r="S7863" s="15"/>
      <c r="T7863" s="44"/>
    </row>
    <row r="7864" spans="19:20" ht="25.15" customHeight="1">
      <c r="S7864" s="15"/>
      <c r="T7864" s="44"/>
    </row>
    <row r="7865" spans="19:20" ht="25.15" customHeight="1">
      <c r="S7865" s="15"/>
      <c r="T7865" s="44"/>
    </row>
    <row r="7866" spans="19:20" ht="25.15" customHeight="1">
      <c r="S7866" s="15"/>
      <c r="T7866" s="44"/>
    </row>
    <row r="7867" spans="19:20" ht="25.15" customHeight="1">
      <c r="S7867" s="15"/>
      <c r="T7867" s="44"/>
    </row>
    <row r="7868" spans="19:20" ht="25.15" customHeight="1">
      <c r="S7868" s="15"/>
      <c r="T7868" s="44"/>
    </row>
    <row r="7869" spans="19:20" ht="25.15" customHeight="1">
      <c r="S7869" s="15"/>
      <c r="T7869" s="44"/>
    </row>
    <row r="7870" spans="19:20" ht="25.15" customHeight="1">
      <c r="S7870" s="15"/>
      <c r="T7870" s="44"/>
    </row>
    <row r="7871" spans="19:20" ht="25.15" customHeight="1">
      <c r="S7871" s="15"/>
      <c r="T7871" s="44"/>
    </row>
    <row r="7872" spans="19:20" ht="25.15" customHeight="1">
      <c r="S7872" s="15"/>
      <c r="T7872" s="44"/>
    </row>
    <row r="7873" spans="19:20" ht="25.15" customHeight="1">
      <c r="S7873" s="15"/>
      <c r="T7873" s="44"/>
    </row>
    <row r="7874" spans="19:20" ht="25.15" customHeight="1">
      <c r="S7874" s="15"/>
      <c r="T7874" s="44"/>
    </row>
    <row r="7875" spans="19:20" ht="25.15" customHeight="1">
      <c r="S7875" s="15"/>
      <c r="T7875" s="44"/>
    </row>
    <row r="7876" spans="19:20" ht="25.15" customHeight="1">
      <c r="S7876" s="15"/>
      <c r="T7876" s="44"/>
    </row>
    <row r="7877" spans="19:20" ht="25.15" customHeight="1">
      <c r="S7877" s="15"/>
      <c r="T7877" s="44"/>
    </row>
    <row r="7878" spans="19:20" ht="25.15" customHeight="1">
      <c r="S7878" s="15"/>
      <c r="T7878" s="44"/>
    </row>
    <row r="7879" spans="19:20" ht="25.15" customHeight="1">
      <c r="S7879" s="15"/>
      <c r="T7879" s="44"/>
    </row>
    <row r="7880" spans="19:20" ht="25.15" customHeight="1">
      <c r="S7880" s="15"/>
      <c r="T7880" s="44"/>
    </row>
    <row r="7881" spans="19:20" ht="25.15" customHeight="1">
      <c r="S7881" s="15"/>
      <c r="T7881" s="44"/>
    </row>
    <row r="7882" spans="19:20" ht="25.15" customHeight="1">
      <c r="S7882" s="15"/>
      <c r="T7882" s="44"/>
    </row>
    <row r="7883" spans="19:20" ht="25.15" customHeight="1">
      <c r="S7883" s="15"/>
      <c r="T7883" s="44"/>
    </row>
    <row r="7884" spans="19:20" ht="25.15" customHeight="1">
      <c r="S7884" s="15"/>
      <c r="T7884" s="44"/>
    </row>
    <row r="7885" spans="19:20" ht="25.15" customHeight="1">
      <c r="S7885" s="15"/>
      <c r="T7885" s="44"/>
    </row>
    <row r="7886" spans="19:20" ht="25.15" customHeight="1">
      <c r="S7886" s="15"/>
      <c r="T7886" s="44"/>
    </row>
    <row r="7887" spans="19:20" ht="25.15" customHeight="1">
      <c r="S7887" s="15"/>
      <c r="T7887" s="44"/>
    </row>
    <row r="7888" spans="19:20" ht="25.15" customHeight="1">
      <c r="S7888" s="15"/>
      <c r="T7888" s="44"/>
    </row>
    <row r="7889" spans="19:20" ht="25.15" customHeight="1">
      <c r="S7889" s="15"/>
      <c r="T7889" s="44"/>
    </row>
    <row r="7890" spans="19:20" ht="25.15" customHeight="1">
      <c r="S7890" s="15"/>
      <c r="T7890" s="44"/>
    </row>
    <row r="7891" spans="19:20" ht="25.15" customHeight="1">
      <c r="S7891" s="15"/>
      <c r="T7891" s="44"/>
    </row>
    <row r="7892" spans="19:20" ht="25.15" customHeight="1">
      <c r="S7892" s="15"/>
      <c r="T7892" s="44"/>
    </row>
    <row r="7893" spans="19:20" ht="25.15" customHeight="1">
      <c r="S7893" s="15"/>
      <c r="T7893" s="44"/>
    </row>
    <row r="7894" spans="19:20" ht="25.15" customHeight="1">
      <c r="S7894" s="15"/>
      <c r="T7894" s="44"/>
    </row>
    <row r="7895" spans="19:20" ht="25.15" customHeight="1">
      <c r="S7895" s="15"/>
      <c r="T7895" s="44"/>
    </row>
    <row r="7896" spans="19:20" ht="25.15" customHeight="1">
      <c r="S7896" s="15"/>
      <c r="T7896" s="44"/>
    </row>
    <row r="7897" spans="19:20" ht="25.15" customHeight="1">
      <c r="S7897" s="15"/>
      <c r="T7897" s="44"/>
    </row>
    <row r="7898" spans="19:20" ht="25.15" customHeight="1">
      <c r="S7898" s="15"/>
      <c r="T7898" s="44"/>
    </row>
    <row r="7899" spans="19:20" ht="25.15" customHeight="1">
      <c r="S7899" s="15"/>
      <c r="T7899" s="44"/>
    </row>
    <row r="7900" spans="19:20" ht="25.15" customHeight="1">
      <c r="S7900" s="15"/>
      <c r="T7900" s="44"/>
    </row>
    <row r="7901" spans="19:20" ht="25.15" customHeight="1">
      <c r="S7901" s="15"/>
      <c r="T7901" s="44"/>
    </row>
    <row r="7902" spans="19:20" ht="25.15" customHeight="1">
      <c r="S7902" s="15"/>
      <c r="T7902" s="44"/>
    </row>
    <row r="7903" spans="19:20" ht="25.15" customHeight="1">
      <c r="S7903" s="15"/>
      <c r="T7903" s="44"/>
    </row>
    <row r="7904" spans="19:20" ht="25.15" customHeight="1">
      <c r="S7904" s="15"/>
      <c r="T7904" s="44"/>
    </row>
    <row r="7905" spans="19:20" ht="25.15" customHeight="1">
      <c r="S7905" s="15"/>
      <c r="T7905" s="44"/>
    </row>
    <row r="7906" spans="19:20" ht="25.15" customHeight="1">
      <c r="S7906" s="15"/>
      <c r="T7906" s="44"/>
    </row>
    <row r="7907" spans="19:20" ht="25.15" customHeight="1">
      <c r="S7907" s="15"/>
      <c r="T7907" s="44"/>
    </row>
    <row r="7908" spans="19:20" ht="25.15" customHeight="1">
      <c r="S7908" s="15"/>
      <c r="T7908" s="44"/>
    </row>
    <row r="7909" spans="19:20" ht="25.15" customHeight="1">
      <c r="S7909" s="15"/>
      <c r="T7909" s="44"/>
    </row>
    <row r="7910" spans="19:20" ht="25.15" customHeight="1">
      <c r="S7910" s="15"/>
      <c r="T7910" s="44"/>
    </row>
    <row r="7911" spans="19:20" ht="25.15" customHeight="1">
      <c r="S7911" s="15"/>
      <c r="T7911" s="44"/>
    </row>
    <row r="7912" spans="19:20" ht="25.15" customHeight="1">
      <c r="S7912" s="15"/>
      <c r="T7912" s="44"/>
    </row>
    <row r="7913" spans="19:20" ht="25.15" customHeight="1">
      <c r="S7913" s="15"/>
      <c r="T7913" s="44"/>
    </row>
    <row r="7914" spans="19:20" ht="25.15" customHeight="1">
      <c r="S7914" s="15"/>
      <c r="T7914" s="44"/>
    </row>
    <row r="7915" spans="19:20" ht="25.15" customHeight="1">
      <c r="S7915" s="15"/>
      <c r="T7915" s="44"/>
    </row>
    <row r="7916" spans="19:20" ht="25.15" customHeight="1">
      <c r="S7916" s="15"/>
      <c r="T7916" s="44"/>
    </row>
    <row r="7917" spans="19:20" ht="25.15" customHeight="1">
      <c r="S7917" s="15"/>
      <c r="T7917" s="44"/>
    </row>
    <row r="7918" spans="19:20" ht="25.15" customHeight="1">
      <c r="S7918" s="15"/>
      <c r="T7918" s="44"/>
    </row>
    <row r="7919" spans="19:20" ht="25.15" customHeight="1">
      <c r="S7919" s="15"/>
      <c r="T7919" s="44"/>
    </row>
    <row r="7920" spans="19:20" ht="25.15" customHeight="1">
      <c r="S7920" s="15"/>
      <c r="T7920" s="44"/>
    </row>
    <row r="7921" spans="19:20" ht="25.15" customHeight="1">
      <c r="S7921" s="15"/>
      <c r="T7921" s="44"/>
    </row>
    <row r="7922" spans="19:20" ht="25.15" customHeight="1">
      <c r="S7922" s="15"/>
      <c r="T7922" s="44"/>
    </row>
    <row r="7923" spans="19:20" ht="25.15" customHeight="1">
      <c r="S7923" s="15"/>
      <c r="T7923" s="44"/>
    </row>
    <row r="7924" spans="19:20" ht="25.15" customHeight="1">
      <c r="S7924" s="15"/>
      <c r="T7924" s="44"/>
    </row>
    <row r="7925" spans="19:20" ht="25.15" customHeight="1">
      <c r="S7925" s="15"/>
      <c r="T7925" s="44"/>
    </row>
    <row r="7926" spans="19:20" ht="25.15" customHeight="1">
      <c r="S7926" s="15"/>
      <c r="T7926" s="44"/>
    </row>
    <row r="7927" spans="19:20" ht="25.15" customHeight="1">
      <c r="S7927" s="15"/>
      <c r="T7927" s="44"/>
    </row>
    <row r="7928" spans="19:20" ht="25.15" customHeight="1">
      <c r="S7928" s="15"/>
      <c r="T7928" s="44"/>
    </row>
    <row r="7929" spans="19:20" ht="25.15" customHeight="1">
      <c r="S7929" s="15"/>
      <c r="T7929" s="44"/>
    </row>
    <row r="7930" spans="19:20" ht="25.15" customHeight="1">
      <c r="S7930" s="15"/>
      <c r="T7930" s="44"/>
    </row>
    <row r="7931" spans="19:20" ht="25.15" customHeight="1">
      <c r="S7931" s="15"/>
      <c r="T7931" s="44"/>
    </row>
    <row r="7932" spans="19:20" ht="25.15" customHeight="1">
      <c r="S7932" s="15"/>
      <c r="T7932" s="44"/>
    </row>
    <row r="7933" spans="19:20" ht="25.15" customHeight="1">
      <c r="S7933" s="15"/>
      <c r="T7933" s="44"/>
    </row>
    <row r="7934" spans="19:20" ht="25.15" customHeight="1">
      <c r="S7934" s="15"/>
      <c r="T7934" s="44"/>
    </row>
    <row r="7935" spans="19:20" ht="25.15" customHeight="1">
      <c r="S7935" s="15"/>
      <c r="T7935" s="44"/>
    </row>
    <row r="7936" spans="19:20" ht="25.15" customHeight="1">
      <c r="S7936" s="15"/>
      <c r="T7936" s="44"/>
    </row>
    <row r="7937" spans="19:20" ht="25.15" customHeight="1">
      <c r="S7937" s="15"/>
      <c r="T7937" s="44"/>
    </row>
    <row r="7938" spans="19:20" ht="25.15" customHeight="1">
      <c r="S7938" s="15"/>
      <c r="T7938" s="44"/>
    </row>
    <row r="7939" spans="19:20" ht="25.15" customHeight="1">
      <c r="S7939" s="15"/>
      <c r="T7939" s="44"/>
    </row>
    <row r="7940" spans="19:20" ht="25.15" customHeight="1">
      <c r="S7940" s="15"/>
      <c r="T7940" s="44"/>
    </row>
    <row r="7941" spans="19:20" ht="25.15" customHeight="1">
      <c r="S7941" s="15"/>
      <c r="T7941" s="44"/>
    </row>
    <row r="7942" spans="19:20" ht="25.15" customHeight="1">
      <c r="S7942" s="15"/>
      <c r="T7942" s="44"/>
    </row>
    <row r="7943" spans="19:20" ht="25.15" customHeight="1">
      <c r="S7943" s="15"/>
      <c r="T7943" s="44"/>
    </row>
    <row r="7944" spans="19:20" ht="25.15" customHeight="1">
      <c r="S7944" s="15"/>
      <c r="T7944" s="44"/>
    </row>
    <row r="7945" spans="19:20" ht="25.15" customHeight="1">
      <c r="S7945" s="15"/>
      <c r="T7945" s="44"/>
    </row>
    <row r="7946" spans="19:20" ht="25.15" customHeight="1">
      <c r="S7946" s="15"/>
      <c r="T7946" s="44"/>
    </row>
    <row r="7947" spans="19:20" ht="25.15" customHeight="1">
      <c r="S7947" s="15"/>
      <c r="T7947" s="44"/>
    </row>
    <row r="7948" spans="19:20" ht="25.15" customHeight="1">
      <c r="S7948" s="15"/>
      <c r="T7948" s="44"/>
    </row>
    <row r="7949" spans="19:20" ht="25.15" customHeight="1">
      <c r="S7949" s="15"/>
      <c r="T7949" s="44"/>
    </row>
    <row r="7950" spans="19:20" ht="25.15" customHeight="1">
      <c r="S7950" s="15"/>
      <c r="T7950" s="44"/>
    </row>
    <row r="7951" spans="19:20" ht="25.15" customHeight="1">
      <c r="S7951" s="15"/>
      <c r="T7951" s="44"/>
    </row>
    <row r="7952" spans="19:20" ht="25.15" customHeight="1">
      <c r="S7952" s="15"/>
      <c r="T7952" s="44"/>
    </row>
    <row r="7953" spans="19:20" ht="25.15" customHeight="1">
      <c r="S7953" s="15"/>
      <c r="T7953" s="44"/>
    </row>
    <row r="7954" spans="19:20" ht="25.15" customHeight="1">
      <c r="S7954" s="15"/>
      <c r="T7954" s="44"/>
    </row>
    <row r="7955" spans="19:20" ht="25.15" customHeight="1">
      <c r="S7955" s="15"/>
      <c r="T7955" s="44"/>
    </row>
    <row r="7956" spans="19:20" ht="25.15" customHeight="1">
      <c r="S7956" s="15"/>
      <c r="T7956" s="44"/>
    </row>
    <row r="7957" spans="19:20" ht="25.15" customHeight="1">
      <c r="S7957" s="15"/>
      <c r="T7957" s="44"/>
    </row>
    <row r="7958" spans="19:20" ht="25.15" customHeight="1">
      <c r="S7958" s="15"/>
      <c r="T7958" s="44"/>
    </row>
    <row r="7959" spans="19:20" ht="25.15" customHeight="1">
      <c r="S7959" s="15"/>
      <c r="T7959" s="44"/>
    </row>
    <row r="7960" spans="19:20" ht="25.15" customHeight="1">
      <c r="S7960" s="15"/>
      <c r="T7960" s="44"/>
    </row>
    <row r="7961" spans="19:20" ht="25.15" customHeight="1">
      <c r="S7961" s="15"/>
      <c r="T7961" s="44"/>
    </row>
    <row r="7962" spans="19:20" ht="25.15" customHeight="1">
      <c r="S7962" s="15"/>
      <c r="T7962" s="44"/>
    </row>
    <row r="7963" spans="19:20" ht="25.15" customHeight="1">
      <c r="S7963" s="15"/>
      <c r="T7963" s="44"/>
    </row>
    <row r="7964" spans="19:20" ht="25.15" customHeight="1">
      <c r="S7964" s="15"/>
      <c r="T7964" s="44"/>
    </row>
    <row r="7965" spans="19:20" ht="25.15" customHeight="1">
      <c r="S7965" s="15"/>
      <c r="T7965" s="44"/>
    </row>
    <row r="7966" spans="19:20" ht="25.15" customHeight="1">
      <c r="S7966" s="15"/>
      <c r="T7966" s="44"/>
    </row>
    <row r="7967" spans="19:20" ht="25.15" customHeight="1">
      <c r="S7967" s="15"/>
      <c r="T7967" s="44"/>
    </row>
    <row r="7968" spans="19:20" ht="25.15" customHeight="1">
      <c r="S7968" s="15"/>
      <c r="T7968" s="44"/>
    </row>
    <row r="7969" spans="19:20" ht="25.15" customHeight="1">
      <c r="S7969" s="15"/>
      <c r="T7969" s="44"/>
    </row>
    <row r="7970" spans="19:20" ht="25.15" customHeight="1">
      <c r="S7970" s="15"/>
      <c r="T7970" s="44"/>
    </row>
    <row r="7971" spans="19:20" ht="25.15" customHeight="1">
      <c r="S7971" s="15"/>
      <c r="T7971" s="44"/>
    </row>
    <row r="7972" spans="19:20" ht="25.15" customHeight="1">
      <c r="S7972" s="15"/>
      <c r="T7972" s="44"/>
    </row>
    <row r="7973" spans="19:20" ht="25.15" customHeight="1">
      <c r="S7973" s="15"/>
      <c r="T7973" s="44"/>
    </row>
    <row r="7974" spans="19:20" ht="25.15" customHeight="1">
      <c r="S7974" s="15"/>
      <c r="T7974" s="44"/>
    </row>
    <row r="7975" spans="19:20" ht="25.15" customHeight="1">
      <c r="S7975" s="15"/>
      <c r="T7975" s="44"/>
    </row>
    <row r="7976" spans="19:20" ht="25.15" customHeight="1">
      <c r="S7976" s="15"/>
      <c r="T7976" s="44"/>
    </row>
    <row r="7977" spans="19:20" ht="25.15" customHeight="1">
      <c r="S7977" s="15"/>
      <c r="T7977" s="44"/>
    </row>
    <row r="7978" spans="19:20" ht="25.15" customHeight="1">
      <c r="S7978" s="15"/>
      <c r="T7978" s="44"/>
    </row>
    <row r="7979" spans="19:20" ht="25.15" customHeight="1">
      <c r="S7979" s="15"/>
      <c r="T7979" s="44"/>
    </row>
    <row r="7980" spans="19:20" ht="25.15" customHeight="1">
      <c r="S7980" s="15"/>
      <c r="T7980" s="44"/>
    </row>
    <row r="7981" spans="19:20" ht="25.15" customHeight="1">
      <c r="S7981" s="15"/>
      <c r="T7981" s="44"/>
    </row>
    <row r="7982" spans="19:20" ht="25.15" customHeight="1">
      <c r="S7982" s="15"/>
      <c r="T7982" s="44"/>
    </row>
    <row r="7983" spans="19:20" ht="25.15" customHeight="1">
      <c r="S7983" s="15"/>
      <c r="T7983" s="44"/>
    </row>
    <row r="7984" spans="19:20" ht="25.15" customHeight="1">
      <c r="S7984" s="15"/>
      <c r="T7984" s="44"/>
    </row>
    <row r="7985" spans="19:20" ht="25.15" customHeight="1">
      <c r="S7985" s="15"/>
      <c r="T7985" s="44"/>
    </row>
    <row r="7986" spans="19:20" ht="25.15" customHeight="1">
      <c r="S7986" s="15"/>
      <c r="T7986" s="44"/>
    </row>
    <row r="7987" spans="19:20" ht="25.15" customHeight="1">
      <c r="S7987" s="15"/>
      <c r="T7987" s="44"/>
    </row>
    <row r="7988" spans="19:20" ht="25.15" customHeight="1">
      <c r="S7988" s="15"/>
      <c r="T7988" s="44"/>
    </row>
    <row r="7989" spans="19:20" ht="25.15" customHeight="1">
      <c r="S7989" s="15"/>
      <c r="T7989" s="44"/>
    </row>
    <row r="7990" spans="19:20" ht="25.15" customHeight="1">
      <c r="S7990" s="15"/>
      <c r="T7990" s="44"/>
    </row>
    <row r="7991" spans="19:20" ht="25.15" customHeight="1">
      <c r="S7991" s="15"/>
      <c r="T7991" s="44"/>
    </row>
    <row r="7992" spans="19:20" ht="25.15" customHeight="1">
      <c r="S7992" s="15"/>
      <c r="T7992" s="44"/>
    </row>
    <row r="7993" spans="19:20" ht="25.15" customHeight="1">
      <c r="S7993" s="15"/>
      <c r="T7993" s="44"/>
    </row>
    <row r="7994" spans="19:20" ht="25.15" customHeight="1">
      <c r="S7994" s="15"/>
      <c r="T7994" s="44"/>
    </row>
    <row r="7995" spans="19:20" ht="25.15" customHeight="1">
      <c r="S7995" s="15"/>
      <c r="T7995" s="44"/>
    </row>
    <row r="7996" spans="19:20" ht="25.15" customHeight="1">
      <c r="S7996" s="15"/>
      <c r="T7996" s="44"/>
    </row>
    <row r="7997" spans="19:20" ht="25.15" customHeight="1">
      <c r="S7997" s="15"/>
      <c r="T7997" s="44"/>
    </row>
    <row r="7998" spans="19:20" ht="25.15" customHeight="1">
      <c r="S7998" s="15"/>
      <c r="T7998" s="44"/>
    </row>
    <row r="7999" spans="19:20" ht="25.15" customHeight="1">
      <c r="S7999" s="15"/>
      <c r="T7999" s="44"/>
    </row>
    <row r="8000" spans="19:20" ht="25.15" customHeight="1">
      <c r="S8000" s="15"/>
      <c r="T8000" s="44"/>
    </row>
    <row r="8001" spans="19:20" ht="25.15" customHeight="1">
      <c r="S8001" s="15"/>
      <c r="T8001" s="44"/>
    </row>
    <row r="8002" spans="19:20" ht="25.15" customHeight="1">
      <c r="S8002" s="15"/>
      <c r="T8002" s="44"/>
    </row>
    <row r="8003" spans="19:20" ht="25.15" customHeight="1">
      <c r="S8003" s="15"/>
      <c r="T8003" s="44"/>
    </row>
    <row r="8004" spans="19:20" ht="25.15" customHeight="1">
      <c r="S8004" s="15"/>
      <c r="T8004" s="44"/>
    </row>
    <row r="8005" spans="19:20" ht="25.15" customHeight="1">
      <c r="S8005" s="15"/>
      <c r="T8005" s="44"/>
    </row>
    <row r="8006" spans="19:20" ht="25.15" customHeight="1">
      <c r="S8006" s="15"/>
      <c r="T8006" s="44"/>
    </row>
    <row r="8007" spans="19:20" ht="25.15" customHeight="1">
      <c r="S8007" s="15"/>
      <c r="T8007" s="44"/>
    </row>
    <row r="8008" spans="19:20" ht="25.15" customHeight="1">
      <c r="S8008" s="15"/>
      <c r="T8008" s="44"/>
    </row>
    <row r="8009" spans="19:20" ht="25.15" customHeight="1">
      <c r="S8009" s="15"/>
      <c r="T8009" s="44"/>
    </row>
    <row r="8010" spans="19:20" ht="25.15" customHeight="1">
      <c r="S8010" s="15"/>
      <c r="T8010" s="44"/>
    </row>
    <row r="8011" spans="19:20" ht="25.15" customHeight="1">
      <c r="S8011" s="15"/>
      <c r="T8011" s="44"/>
    </row>
    <row r="8012" spans="19:20" ht="25.15" customHeight="1">
      <c r="S8012" s="15"/>
      <c r="T8012" s="44"/>
    </row>
    <row r="8013" spans="19:20" ht="25.15" customHeight="1">
      <c r="S8013" s="15"/>
      <c r="T8013" s="44"/>
    </row>
    <row r="8014" spans="19:20" ht="25.15" customHeight="1">
      <c r="S8014" s="15"/>
      <c r="T8014" s="44"/>
    </row>
    <row r="8015" spans="19:20" ht="25.15" customHeight="1">
      <c r="S8015" s="15"/>
      <c r="T8015" s="44"/>
    </row>
    <row r="8016" spans="19:20" ht="25.15" customHeight="1">
      <c r="S8016" s="15"/>
      <c r="T8016" s="44"/>
    </row>
    <row r="8017" spans="19:20" ht="25.15" customHeight="1">
      <c r="S8017" s="15"/>
      <c r="T8017" s="44"/>
    </row>
    <row r="8018" spans="19:20" ht="25.15" customHeight="1">
      <c r="S8018" s="15"/>
      <c r="T8018" s="44"/>
    </row>
    <row r="8019" spans="19:20" ht="25.15" customHeight="1">
      <c r="S8019" s="15"/>
      <c r="T8019" s="44"/>
    </row>
    <row r="8020" spans="19:20" ht="25.15" customHeight="1">
      <c r="S8020" s="15"/>
      <c r="T8020" s="44"/>
    </row>
    <row r="8021" spans="19:20" ht="25.15" customHeight="1">
      <c r="S8021" s="15"/>
      <c r="T8021" s="44"/>
    </row>
    <row r="8022" spans="19:20" ht="25.15" customHeight="1">
      <c r="S8022" s="15"/>
      <c r="T8022" s="44"/>
    </row>
    <row r="8023" spans="19:20" ht="25.15" customHeight="1">
      <c r="S8023" s="15"/>
      <c r="T8023" s="44"/>
    </row>
    <row r="8024" spans="19:20" ht="25.15" customHeight="1">
      <c r="S8024" s="15"/>
      <c r="T8024" s="44"/>
    </row>
    <row r="8025" spans="19:20" ht="25.15" customHeight="1">
      <c r="S8025" s="15"/>
      <c r="T8025" s="44"/>
    </row>
    <row r="8026" spans="19:20" ht="25.15" customHeight="1">
      <c r="S8026" s="15"/>
      <c r="T8026" s="44"/>
    </row>
    <row r="8027" spans="19:20" ht="25.15" customHeight="1">
      <c r="S8027" s="15"/>
      <c r="T8027" s="44"/>
    </row>
    <row r="8028" spans="19:20" ht="25.15" customHeight="1">
      <c r="S8028" s="15"/>
      <c r="T8028" s="44"/>
    </row>
    <row r="8029" spans="19:20" ht="25.15" customHeight="1">
      <c r="S8029" s="15"/>
      <c r="T8029" s="44"/>
    </row>
    <row r="8030" spans="19:20" ht="25.15" customHeight="1">
      <c r="S8030" s="15"/>
      <c r="T8030" s="44"/>
    </row>
    <row r="8031" spans="19:20" ht="25.15" customHeight="1">
      <c r="S8031" s="15"/>
      <c r="T8031" s="44"/>
    </row>
    <row r="8032" spans="19:20" ht="25.15" customHeight="1">
      <c r="S8032" s="15"/>
      <c r="T8032" s="44"/>
    </row>
    <row r="8033" spans="19:20" ht="25.15" customHeight="1">
      <c r="S8033" s="15"/>
      <c r="T8033" s="44"/>
    </row>
    <row r="8034" spans="19:20" ht="25.15" customHeight="1">
      <c r="S8034" s="15"/>
      <c r="T8034" s="44"/>
    </row>
    <row r="8035" spans="19:20" ht="25.15" customHeight="1">
      <c r="S8035" s="15"/>
      <c r="T8035" s="44"/>
    </row>
    <row r="8036" spans="19:20" ht="25.15" customHeight="1">
      <c r="S8036" s="15"/>
      <c r="T8036" s="44"/>
    </row>
    <row r="8037" spans="19:20" ht="25.15" customHeight="1">
      <c r="S8037" s="15"/>
      <c r="T8037" s="44"/>
    </row>
    <row r="8038" spans="19:20" ht="25.15" customHeight="1">
      <c r="S8038" s="15"/>
      <c r="T8038" s="44"/>
    </row>
    <row r="8039" spans="19:20" ht="25.15" customHeight="1">
      <c r="S8039" s="15"/>
      <c r="T8039" s="44"/>
    </row>
    <row r="8040" spans="19:20" ht="25.15" customHeight="1">
      <c r="S8040" s="15"/>
      <c r="T8040" s="44"/>
    </row>
    <row r="8041" spans="19:20" ht="25.15" customHeight="1">
      <c r="S8041" s="15"/>
      <c r="T8041" s="44"/>
    </row>
    <row r="8042" spans="19:20" ht="25.15" customHeight="1">
      <c r="S8042" s="15"/>
      <c r="T8042" s="44"/>
    </row>
    <row r="8043" spans="19:20" ht="25.15" customHeight="1">
      <c r="S8043" s="15"/>
      <c r="T8043" s="44"/>
    </row>
    <row r="8044" spans="19:20" ht="25.15" customHeight="1">
      <c r="S8044" s="15"/>
      <c r="T8044" s="44"/>
    </row>
    <row r="8045" spans="19:20" ht="25.15" customHeight="1">
      <c r="S8045" s="15"/>
      <c r="T8045" s="44"/>
    </row>
    <row r="8046" spans="19:20" ht="25.15" customHeight="1">
      <c r="S8046" s="15"/>
      <c r="T8046" s="44"/>
    </row>
    <row r="8047" spans="19:20" ht="25.15" customHeight="1">
      <c r="S8047" s="15"/>
      <c r="T8047" s="44"/>
    </row>
    <row r="8048" spans="19:20" ht="25.15" customHeight="1">
      <c r="S8048" s="15"/>
      <c r="T8048" s="44"/>
    </row>
    <row r="8049" spans="19:20" ht="25.15" customHeight="1">
      <c r="S8049" s="15"/>
      <c r="T8049" s="44"/>
    </row>
    <row r="8050" spans="19:20" ht="25.15" customHeight="1">
      <c r="S8050" s="15"/>
      <c r="T8050" s="44"/>
    </row>
    <row r="8051" spans="19:20" ht="25.15" customHeight="1">
      <c r="S8051" s="15"/>
      <c r="T8051" s="44"/>
    </row>
    <row r="8052" spans="19:20" ht="25.15" customHeight="1">
      <c r="S8052" s="15"/>
      <c r="T8052" s="44"/>
    </row>
    <row r="8053" spans="19:20" ht="25.15" customHeight="1">
      <c r="S8053" s="15"/>
      <c r="T8053" s="44"/>
    </row>
    <row r="8054" spans="19:20" ht="25.15" customHeight="1">
      <c r="S8054" s="15"/>
      <c r="T8054" s="44"/>
    </row>
    <row r="8055" spans="19:20" ht="25.15" customHeight="1">
      <c r="S8055" s="15"/>
      <c r="T8055" s="44"/>
    </row>
    <row r="8056" spans="19:20" ht="25.15" customHeight="1">
      <c r="S8056" s="15"/>
      <c r="T8056" s="44"/>
    </row>
    <row r="8057" spans="19:20" ht="25.15" customHeight="1">
      <c r="S8057" s="15"/>
      <c r="T8057" s="44"/>
    </row>
    <row r="8058" spans="19:20" ht="25.15" customHeight="1">
      <c r="S8058" s="15"/>
      <c r="T8058" s="44"/>
    </row>
    <row r="8059" spans="19:20" ht="25.15" customHeight="1">
      <c r="S8059" s="15"/>
      <c r="T8059" s="44"/>
    </row>
    <row r="8060" spans="19:20" ht="25.15" customHeight="1">
      <c r="S8060" s="15"/>
      <c r="T8060" s="44"/>
    </row>
    <row r="8061" spans="19:20" ht="25.15" customHeight="1">
      <c r="S8061" s="15"/>
      <c r="T8061" s="44"/>
    </row>
    <row r="8062" spans="19:20" ht="25.15" customHeight="1">
      <c r="S8062" s="15"/>
      <c r="T8062" s="44"/>
    </row>
    <row r="8063" spans="19:20" ht="25.15" customHeight="1">
      <c r="S8063" s="15"/>
      <c r="T8063" s="44"/>
    </row>
    <row r="8064" spans="19:20" ht="25.15" customHeight="1">
      <c r="S8064" s="15"/>
      <c r="T8064" s="44"/>
    </row>
    <row r="8065" spans="19:20" ht="25.15" customHeight="1">
      <c r="S8065" s="15"/>
      <c r="T8065" s="44"/>
    </row>
    <row r="8066" spans="19:20" ht="25.15" customHeight="1">
      <c r="S8066" s="15"/>
      <c r="T8066" s="44"/>
    </row>
    <row r="8067" spans="19:20" ht="25.15" customHeight="1">
      <c r="S8067" s="15"/>
      <c r="T8067" s="44"/>
    </row>
    <row r="8068" spans="19:20" ht="25.15" customHeight="1">
      <c r="S8068" s="15"/>
      <c r="T8068" s="44"/>
    </row>
    <row r="8069" spans="19:20" ht="25.15" customHeight="1">
      <c r="S8069" s="15"/>
      <c r="T8069" s="44"/>
    </row>
    <row r="8070" spans="19:20" ht="25.15" customHeight="1">
      <c r="S8070" s="15"/>
      <c r="T8070" s="44"/>
    </row>
    <row r="8071" spans="19:20" ht="25.15" customHeight="1">
      <c r="S8071" s="15"/>
      <c r="T8071" s="44"/>
    </row>
    <row r="8072" spans="19:20" ht="25.15" customHeight="1">
      <c r="S8072" s="15"/>
      <c r="T8072" s="44"/>
    </row>
    <row r="8073" spans="19:20" ht="25.15" customHeight="1">
      <c r="S8073" s="15"/>
      <c r="T8073" s="44"/>
    </row>
    <row r="8074" spans="19:20" ht="25.15" customHeight="1">
      <c r="S8074" s="15"/>
      <c r="T8074" s="44"/>
    </row>
    <row r="8075" spans="19:20" ht="25.15" customHeight="1">
      <c r="S8075" s="15"/>
      <c r="T8075" s="44"/>
    </row>
    <row r="8076" spans="19:20" ht="25.15" customHeight="1">
      <c r="S8076" s="15"/>
      <c r="T8076" s="44"/>
    </row>
    <row r="8077" spans="19:20" ht="25.15" customHeight="1">
      <c r="S8077" s="15"/>
      <c r="T8077" s="44"/>
    </row>
    <row r="8078" spans="19:20" ht="25.15" customHeight="1">
      <c r="S8078" s="15"/>
      <c r="T8078" s="44"/>
    </row>
    <row r="8079" spans="19:20" ht="25.15" customHeight="1">
      <c r="S8079" s="15"/>
      <c r="T8079" s="44"/>
    </row>
    <row r="8080" spans="19:20" ht="25.15" customHeight="1">
      <c r="S8080" s="15"/>
      <c r="T8080" s="44"/>
    </row>
    <row r="8081" spans="19:20" ht="25.15" customHeight="1">
      <c r="S8081" s="15"/>
      <c r="T8081" s="44"/>
    </row>
    <row r="8082" spans="19:20" ht="25.15" customHeight="1">
      <c r="S8082" s="15"/>
      <c r="T8082" s="44"/>
    </row>
    <row r="8083" spans="19:20" ht="25.15" customHeight="1">
      <c r="S8083" s="15"/>
      <c r="T8083" s="44"/>
    </row>
    <row r="8084" spans="19:20" ht="25.15" customHeight="1">
      <c r="S8084" s="15"/>
      <c r="T8084" s="44"/>
    </row>
    <row r="8085" spans="19:20" ht="25.15" customHeight="1">
      <c r="S8085" s="15"/>
      <c r="T8085" s="44"/>
    </row>
    <row r="8086" spans="19:20" ht="25.15" customHeight="1">
      <c r="S8086" s="15"/>
      <c r="T8086" s="44"/>
    </row>
    <row r="8087" spans="19:20" ht="25.15" customHeight="1">
      <c r="S8087" s="15"/>
      <c r="T8087" s="44"/>
    </row>
    <row r="8088" spans="19:20" ht="25.15" customHeight="1">
      <c r="S8088" s="15"/>
      <c r="T8088" s="44"/>
    </row>
    <row r="8089" spans="19:20" ht="25.15" customHeight="1">
      <c r="S8089" s="15"/>
      <c r="T8089" s="44"/>
    </row>
    <row r="8090" spans="19:20" ht="25.15" customHeight="1">
      <c r="S8090" s="15"/>
      <c r="T8090" s="44"/>
    </row>
    <row r="8091" spans="19:20" ht="25.15" customHeight="1">
      <c r="S8091" s="15"/>
      <c r="T8091" s="44"/>
    </row>
    <row r="8092" spans="19:20" ht="25.15" customHeight="1">
      <c r="S8092" s="15"/>
      <c r="T8092" s="44"/>
    </row>
    <row r="8093" spans="19:20" ht="25.15" customHeight="1">
      <c r="S8093" s="15"/>
      <c r="T8093" s="44"/>
    </row>
    <row r="8094" spans="19:20" ht="25.15" customHeight="1">
      <c r="S8094" s="15"/>
      <c r="T8094" s="44"/>
    </row>
    <row r="8095" spans="19:20" ht="25.15" customHeight="1">
      <c r="S8095" s="15"/>
      <c r="T8095" s="44"/>
    </row>
    <row r="8096" spans="19:20" ht="25.15" customHeight="1">
      <c r="S8096" s="15"/>
      <c r="T8096" s="44"/>
    </row>
    <row r="8097" spans="19:20" ht="25.15" customHeight="1">
      <c r="S8097" s="15"/>
      <c r="T8097" s="44"/>
    </row>
    <row r="8098" spans="19:20" ht="25.15" customHeight="1">
      <c r="S8098" s="15"/>
      <c r="T8098" s="44"/>
    </row>
    <row r="8099" spans="19:20" ht="25.15" customHeight="1">
      <c r="S8099" s="15"/>
      <c r="T8099" s="44"/>
    </row>
    <row r="8100" spans="19:20" ht="25.15" customHeight="1">
      <c r="S8100" s="15"/>
      <c r="T8100" s="44"/>
    </row>
    <row r="8101" spans="19:20" ht="25.15" customHeight="1">
      <c r="S8101" s="15"/>
      <c r="T8101" s="44"/>
    </row>
    <row r="8102" spans="19:20" ht="25.15" customHeight="1">
      <c r="S8102" s="15"/>
      <c r="T8102" s="44"/>
    </row>
    <row r="8103" spans="19:20" ht="25.15" customHeight="1">
      <c r="S8103" s="15"/>
      <c r="T8103" s="44"/>
    </row>
    <row r="8104" spans="19:20" ht="25.15" customHeight="1">
      <c r="S8104" s="15"/>
      <c r="T8104" s="44"/>
    </row>
    <row r="8105" spans="19:20" ht="25.15" customHeight="1">
      <c r="S8105" s="15"/>
      <c r="T8105" s="44"/>
    </row>
    <row r="8106" spans="19:20" ht="25.15" customHeight="1">
      <c r="S8106" s="15"/>
      <c r="T8106" s="44"/>
    </row>
    <row r="8107" spans="19:20" ht="25.15" customHeight="1">
      <c r="S8107" s="15"/>
      <c r="T8107" s="44"/>
    </row>
    <row r="8108" spans="19:20" ht="25.15" customHeight="1">
      <c r="S8108" s="15"/>
      <c r="T8108" s="44"/>
    </row>
    <row r="8109" spans="19:20" ht="25.15" customHeight="1">
      <c r="S8109" s="15"/>
      <c r="T8109" s="44"/>
    </row>
    <row r="8110" spans="19:20" ht="25.15" customHeight="1">
      <c r="S8110" s="15"/>
      <c r="T8110" s="44"/>
    </row>
    <row r="8111" spans="19:20" ht="25.15" customHeight="1">
      <c r="S8111" s="15"/>
      <c r="T8111" s="44"/>
    </row>
    <row r="8112" spans="19:20" ht="25.15" customHeight="1">
      <c r="S8112" s="15"/>
      <c r="T8112" s="44"/>
    </row>
    <row r="8113" spans="19:20" ht="25.15" customHeight="1">
      <c r="S8113" s="15"/>
      <c r="T8113" s="44"/>
    </row>
    <row r="8114" spans="19:20" ht="25.15" customHeight="1">
      <c r="S8114" s="15"/>
      <c r="T8114" s="44"/>
    </row>
    <row r="8115" spans="19:20" ht="25.15" customHeight="1">
      <c r="S8115" s="15"/>
      <c r="T8115" s="44"/>
    </row>
    <row r="8116" spans="19:20" ht="25.15" customHeight="1">
      <c r="S8116" s="15"/>
      <c r="T8116" s="44"/>
    </row>
    <row r="8117" spans="19:20" ht="25.15" customHeight="1">
      <c r="S8117" s="15"/>
      <c r="T8117" s="44"/>
    </row>
    <row r="8118" spans="19:20" ht="25.15" customHeight="1">
      <c r="S8118" s="15"/>
      <c r="T8118" s="44"/>
    </row>
    <row r="8119" spans="19:20" ht="25.15" customHeight="1">
      <c r="S8119" s="15"/>
      <c r="T8119" s="44"/>
    </row>
    <row r="8120" spans="19:20" ht="25.15" customHeight="1">
      <c r="S8120" s="15"/>
      <c r="T8120" s="44"/>
    </row>
    <row r="8121" spans="19:20" ht="25.15" customHeight="1">
      <c r="S8121" s="15"/>
      <c r="T8121" s="44"/>
    </row>
    <row r="8122" spans="19:20" ht="25.15" customHeight="1">
      <c r="S8122" s="15"/>
      <c r="T8122" s="44"/>
    </row>
    <row r="8123" spans="19:20" ht="25.15" customHeight="1">
      <c r="S8123" s="15"/>
      <c r="T8123" s="44"/>
    </row>
    <row r="8124" spans="19:20" ht="25.15" customHeight="1">
      <c r="S8124" s="15"/>
      <c r="T8124" s="44"/>
    </row>
    <row r="8125" spans="19:20" ht="25.15" customHeight="1">
      <c r="S8125" s="15"/>
      <c r="T8125" s="44"/>
    </row>
    <row r="8126" spans="19:20" ht="25.15" customHeight="1">
      <c r="S8126" s="15"/>
      <c r="T8126" s="44"/>
    </row>
    <row r="8127" spans="19:20" ht="25.15" customHeight="1">
      <c r="S8127" s="15"/>
      <c r="T8127" s="44"/>
    </row>
    <row r="8128" spans="19:20" ht="25.15" customHeight="1">
      <c r="S8128" s="15"/>
      <c r="T8128" s="44"/>
    </row>
    <row r="8129" spans="19:20" ht="25.15" customHeight="1">
      <c r="S8129" s="15"/>
      <c r="T8129" s="44"/>
    </row>
    <row r="8130" spans="19:20" ht="25.15" customHeight="1">
      <c r="S8130" s="15"/>
      <c r="T8130" s="44"/>
    </row>
    <row r="8131" spans="19:20" ht="25.15" customHeight="1">
      <c r="S8131" s="15"/>
      <c r="T8131" s="44"/>
    </row>
    <row r="8132" spans="19:20" ht="25.15" customHeight="1">
      <c r="S8132" s="15"/>
      <c r="T8132" s="44"/>
    </row>
    <row r="8133" spans="19:20" ht="25.15" customHeight="1">
      <c r="S8133" s="15"/>
      <c r="T8133" s="44"/>
    </row>
    <row r="8134" spans="19:20" ht="25.15" customHeight="1">
      <c r="S8134" s="15"/>
      <c r="T8134" s="44"/>
    </row>
    <row r="8135" spans="19:20" ht="25.15" customHeight="1">
      <c r="S8135" s="15"/>
      <c r="T8135" s="44"/>
    </row>
    <row r="8136" spans="19:20" ht="25.15" customHeight="1">
      <c r="S8136" s="15"/>
      <c r="T8136" s="44"/>
    </row>
    <row r="8137" spans="19:20" ht="25.15" customHeight="1">
      <c r="S8137" s="15"/>
      <c r="T8137" s="44"/>
    </row>
    <row r="8138" spans="19:20" ht="25.15" customHeight="1">
      <c r="S8138" s="15"/>
      <c r="T8138" s="44"/>
    </row>
    <row r="8139" spans="19:20" ht="25.15" customHeight="1">
      <c r="S8139" s="15"/>
      <c r="T8139" s="44"/>
    </row>
    <row r="8140" spans="19:20" ht="25.15" customHeight="1">
      <c r="S8140" s="15"/>
      <c r="T8140" s="44"/>
    </row>
    <row r="8141" spans="19:20" ht="25.15" customHeight="1">
      <c r="S8141" s="15"/>
      <c r="T8141" s="44"/>
    </row>
    <row r="8142" spans="19:20" ht="25.15" customHeight="1">
      <c r="S8142" s="15"/>
      <c r="T8142" s="44"/>
    </row>
    <row r="8143" spans="19:20" ht="25.15" customHeight="1">
      <c r="S8143" s="15"/>
      <c r="T8143" s="44"/>
    </row>
    <row r="8144" spans="19:20" ht="25.15" customHeight="1">
      <c r="S8144" s="15"/>
      <c r="T8144" s="44"/>
    </row>
    <row r="8145" spans="19:20" ht="25.15" customHeight="1">
      <c r="S8145" s="15"/>
      <c r="T8145" s="44"/>
    </row>
    <row r="8146" spans="19:20" ht="25.15" customHeight="1">
      <c r="S8146" s="15"/>
      <c r="T8146" s="44"/>
    </row>
    <row r="8147" spans="19:20" ht="25.15" customHeight="1">
      <c r="S8147" s="15"/>
      <c r="T8147" s="44"/>
    </row>
    <row r="8148" spans="19:20" ht="25.15" customHeight="1">
      <c r="S8148" s="15"/>
      <c r="T8148" s="44"/>
    </row>
    <row r="8149" spans="19:20" ht="25.15" customHeight="1">
      <c r="S8149" s="15"/>
      <c r="T8149" s="44"/>
    </row>
    <row r="8150" spans="19:20" ht="25.15" customHeight="1">
      <c r="S8150" s="15"/>
      <c r="T8150" s="44"/>
    </row>
    <row r="8151" spans="19:20" ht="25.15" customHeight="1">
      <c r="S8151" s="15"/>
      <c r="T8151" s="44"/>
    </row>
    <row r="8152" spans="19:20" ht="25.15" customHeight="1">
      <c r="S8152" s="15"/>
      <c r="T8152" s="44"/>
    </row>
    <row r="8153" spans="19:20" ht="25.15" customHeight="1">
      <c r="S8153" s="15"/>
      <c r="T8153" s="44"/>
    </row>
    <row r="8154" spans="19:20" ht="25.15" customHeight="1">
      <c r="S8154" s="15"/>
      <c r="T8154" s="44"/>
    </row>
    <row r="8155" spans="19:20" ht="25.15" customHeight="1">
      <c r="S8155" s="15"/>
      <c r="T8155" s="44"/>
    </row>
    <row r="8156" spans="19:20" ht="25.15" customHeight="1">
      <c r="S8156" s="15"/>
      <c r="T8156" s="44"/>
    </row>
    <row r="8157" spans="19:20" ht="25.15" customHeight="1">
      <c r="S8157" s="15"/>
      <c r="T8157" s="44"/>
    </row>
    <row r="8158" spans="19:20" ht="25.15" customHeight="1">
      <c r="S8158" s="15"/>
      <c r="T8158" s="44"/>
    </row>
    <row r="8159" spans="19:20" ht="25.15" customHeight="1">
      <c r="S8159" s="15"/>
      <c r="T8159" s="44"/>
    </row>
    <row r="8160" spans="19:20" ht="25.15" customHeight="1">
      <c r="S8160" s="15"/>
      <c r="T8160" s="44"/>
    </row>
    <row r="8161" spans="19:20" ht="25.15" customHeight="1">
      <c r="S8161" s="15"/>
      <c r="T8161" s="44"/>
    </row>
    <row r="8162" spans="19:20" ht="25.15" customHeight="1">
      <c r="S8162" s="15"/>
      <c r="T8162" s="44"/>
    </row>
    <row r="8163" spans="19:20" ht="25.15" customHeight="1">
      <c r="S8163" s="15"/>
      <c r="T8163" s="44"/>
    </row>
    <row r="8164" spans="19:20" ht="25.15" customHeight="1">
      <c r="S8164" s="15"/>
      <c r="T8164" s="44"/>
    </row>
    <row r="8165" spans="19:20" ht="25.15" customHeight="1">
      <c r="S8165" s="15"/>
      <c r="T8165" s="44"/>
    </row>
    <row r="8166" spans="19:20" ht="25.15" customHeight="1">
      <c r="S8166" s="15"/>
      <c r="T8166" s="44"/>
    </row>
    <row r="8167" spans="19:20" ht="25.15" customHeight="1">
      <c r="S8167" s="15"/>
      <c r="T8167" s="44"/>
    </row>
    <row r="8168" spans="19:20" ht="25.15" customHeight="1">
      <c r="S8168" s="15"/>
      <c r="T8168" s="44"/>
    </row>
    <row r="8169" spans="19:20" ht="25.15" customHeight="1">
      <c r="S8169" s="15"/>
      <c r="T8169" s="44"/>
    </row>
    <row r="8170" spans="19:20" ht="25.15" customHeight="1">
      <c r="S8170" s="15"/>
      <c r="T8170" s="44"/>
    </row>
    <row r="8171" spans="19:20" ht="25.15" customHeight="1">
      <c r="S8171" s="15"/>
      <c r="T8171" s="44"/>
    </row>
    <row r="8172" spans="19:20" ht="25.15" customHeight="1">
      <c r="S8172" s="15"/>
      <c r="T8172" s="44"/>
    </row>
    <row r="8173" spans="19:20" ht="25.15" customHeight="1">
      <c r="S8173" s="15"/>
      <c r="T8173" s="44"/>
    </row>
    <row r="8174" spans="19:20" ht="25.15" customHeight="1">
      <c r="S8174" s="15"/>
      <c r="T8174" s="44"/>
    </row>
    <row r="8175" spans="19:20" ht="25.15" customHeight="1">
      <c r="S8175" s="15"/>
      <c r="T8175" s="44"/>
    </row>
    <row r="8176" spans="19:20" ht="25.15" customHeight="1">
      <c r="S8176" s="15"/>
      <c r="T8176" s="44"/>
    </row>
    <row r="8177" spans="19:20" ht="25.15" customHeight="1">
      <c r="S8177" s="15"/>
      <c r="T8177" s="44"/>
    </row>
    <row r="8178" spans="19:20" ht="25.15" customHeight="1">
      <c r="S8178" s="15"/>
      <c r="T8178" s="44"/>
    </row>
    <row r="8179" spans="19:20" ht="25.15" customHeight="1">
      <c r="S8179" s="15"/>
      <c r="T8179" s="44"/>
    </row>
    <row r="8180" spans="19:20" ht="25.15" customHeight="1">
      <c r="S8180" s="15"/>
      <c r="T8180" s="44"/>
    </row>
    <row r="8181" spans="19:20" ht="25.15" customHeight="1">
      <c r="S8181" s="15"/>
      <c r="T8181" s="44"/>
    </row>
    <row r="8182" spans="19:20" ht="25.15" customHeight="1">
      <c r="S8182" s="15"/>
      <c r="T8182" s="44"/>
    </row>
    <row r="8183" spans="19:20" ht="25.15" customHeight="1">
      <c r="S8183" s="15"/>
      <c r="T8183" s="44"/>
    </row>
    <row r="8184" spans="19:20" ht="25.15" customHeight="1">
      <c r="S8184" s="15"/>
      <c r="T8184" s="44"/>
    </row>
    <row r="8185" spans="19:20" ht="25.15" customHeight="1">
      <c r="S8185" s="15"/>
      <c r="T8185" s="44"/>
    </row>
    <row r="8186" spans="19:20" ht="25.15" customHeight="1">
      <c r="S8186" s="15"/>
      <c r="T8186" s="44"/>
    </row>
    <row r="8187" spans="19:20" ht="25.15" customHeight="1">
      <c r="S8187" s="15"/>
      <c r="T8187" s="44"/>
    </row>
    <row r="8188" spans="19:20" ht="25.15" customHeight="1">
      <c r="S8188" s="15"/>
      <c r="T8188" s="44"/>
    </row>
    <row r="8189" spans="19:20" ht="25.15" customHeight="1">
      <c r="S8189" s="15"/>
      <c r="T8189" s="44"/>
    </row>
    <row r="8190" spans="19:20" ht="25.15" customHeight="1">
      <c r="S8190" s="15"/>
      <c r="T8190" s="44"/>
    </row>
    <row r="8191" spans="19:20" ht="25.15" customHeight="1">
      <c r="S8191" s="15"/>
      <c r="T8191" s="44"/>
    </row>
    <row r="8192" spans="19:20" ht="25.15" customHeight="1">
      <c r="S8192" s="15"/>
      <c r="T8192" s="44"/>
    </row>
    <row r="8193" spans="19:20" ht="25.15" customHeight="1">
      <c r="S8193" s="15"/>
      <c r="T8193" s="44"/>
    </row>
    <row r="8194" spans="19:20" ht="25.15" customHeight="1">
      <c r="S8194" s="15"/>
      <c r="T8194" s="44"/>
    </row>
    <row r="8195" spans="19:20" ht="25.15" customHeight="1">
      <c r="S8195" s="15"/>
      <c r="T8195" s="44"/>
    </row>
    <row r="8196" spans="19:20" ht="25.15" customHeight="1">
      <c r="S8196" s="15"/>
      <c r="T8196" s="44"/>
    </row>
    <row r="8197" spans="19:20" ht="25.15" customHeight="1">
      <c r="S8197" s="15"/>
      <c r="T8197" s="44"/>
    </row>
    <row r="8198" spans="19:20" ht="25.15" customHeight="1">
      <c r="S8198" s="15"/>
      <c r="T8198" s="44"/>
    </row>
    <row r="8199" spans="19:20" ht="25.15" customHeight="1">
      <c r="S8199" s="15"/>
      <c r="T8199" s="44"/>
    </row>
    <row r="8200" spans="19:20" ht="25.15" customHeight="1">
      <c r="S8200" s="15"/>
      <c r="T8200" s="44"/>
    </row>
    <row r="8201" spans="19:20" ht="25.15" customHeight="1">
      <c r="S8201" s="15"/>
      <c r="T8201" s="44"/>
    </row>
    <row r="8202" spans="19:20" ht="25.15" customHeight="1">
      <c r="S8202" s="15"/>
      <c r="T8202" s="44"/>
    </row>
    <row r="8203" spans="19:20" ht="25.15" customHeight="1">
      <c r="S8203" s="15"/>
      <c r="T8203" s="44"/>
    </row>
    <row r="8204" spans="19:20" ht="25.15" customHeight="1">
      <c r="S8204" s="15"/>
      <c r="T8204" s="44"/>
    </row>
    <row r="8205" spans="19:20" ht="25.15" customHeight="1">
      <c r="S8205" s="15"/>
      <c r="T8205" s="44"/>
    </row>
    <row r="8206" spans="19:20" ht="25.15" customHeight="1">
      <c r="S8206" s="15"/>
      <c r="T8206" s="44"/>
    </row>
    <row r="8207" spans="19:20" ht="25.15" customHeight="1">
      <c r="S8207" s="15"/>
      <c r="T8207" s="44"/>
    </row>
    <row r="8208" spans="19:20" ht="25.15" customHeight="1">
      <c r="S8208" s="15"/>
      <c r="T8208" s="44"/>
    </row>
    <row r="8209" spans="19:20" ht="25.15" customHeight="1">
      <c r="S8209" s="15"/>
      <c r="T8209" s="44"/>
    </row>
    <row r="8210" spans="19:20" ht="25.15" customHeight="1">
      <c r="S8210" s="15"/>
      <c r="T8210" s="44"/>
    </row>
    <row r="8211" spans="19:20" ht="25.15" customHeight="1">
      <c r="S8211" s="15"/>
      <c r="T8211" s="44"/>
    </row>
    <row r="8212" spans="19:20" ht="25.15" customHeight="1">
      <c r="S8212" s="15"/>
      <c r="T8212" s="44"/>
    </row>
    <row r="8213" spans="19:20" ht="25.15" customHeight="1">
      <c r="S8213" s="15"/>
      <c r="T8213" s="44"/>
    </row>
    <row r="8214" spans="19:20" ht="25.15" customHeight="1">
      <c r="S8214" s="15"/>
      <c r="T8214" s="44"/>
    </row>
    <row r="8215" spans="19:20" ht="25.15" customHeight="1">
      <c r="S8215" s="15"/>
      <c r="T8215" s="44"/>
    </row>
    <row r="8216" spans="19:20" ht="25.15" customHeight="1">
      <c r="S8216" s="15"/>
      <c r="T8216" s="44"/>
    </row>
    <row r="8217" spans="19:20" ht="25.15" customHeight="1">
      <c r="S8217" s="15"/>
      <c r="T8217" s="44"/>
    </row>
    <row r="8218" spans="19:20" ht="25.15" customHeight="1">
      <c r="S8218" s="15"/>
      <c r="T8218" s="44"/>
    </row>
    <row r="8219" spans="19:20" ht="25.15" customHeight="1">
      <c r="S8219" s="15"/>
      <c r="T8219" s="44"/>
    </row>
    <row r="8220" spans="19:20" ht="25.15" customHeight="1">
      <c r="S8220" s="15"/>
      <c r="T8220" s="44"/>
    </row>
    <row r="8221" spans="19:20" ht="25.15" customHeight="1">
      <c r="S8221" s="15"/>
      <c r="T8221" s="44"/>
    </row>
    <row r="8222" spans="19:20" ht="25.15" customHeight="1">
      <c r="S8222" s="15"/>
      <c r="T8222" s="44"/>
    </row>
    <row r="8223" spans="19:20" ht="25.15" customHeight="1">
      <c r="S8223" s="15"/>
      <c r="T8223" s="44"/>
    </row>
    <row r="8224" spans="19:20" ht="25.15" customHeight="1">
      <c r="S8224" s="15"/>
      <c r="T8224" s="44"/>
    </row>
    <row r="8225" spans="19:20" ht="25.15" customHeight="1">
      <c r="S8225" s="15"/>
      <c r="T8225" s="44"/>
    </row>
    <row r="8226" spans="19:20" ht="25.15" customHeight="1">
      <c r="S8226" s="15"/>
      <c r="T8226" s="44"/>
    </row>
    <row r="8227" spans="19:20" ht="25.15" customHeight="1">
      <c r="S8227" s="15"/>
      <c r="T8227" s="44"/>
    </row>
    <row r="8228" spans="19:20" ht="25.15" customHeight="1">
      <c r="S8228" s="15"/>
      <c r="T8228" s="44"/>
    </row>
    <row r="8229" spans="19:20" ht="25.15" customHeight="1">
      <c r="S8229" s="15"/>
      <c r="T8229" s="44"/>
    </row>
    <row r="8230" spans="19:20" ht="25.15" customHeight="1">
      <c r="S8230" s="15"/>
      <c r="T8230" s="44"/>
    </row>
    <row r="8231" spans="19:20" ht="25.15" customHeight="1">
      <c r="S8231" s="15"/>
      <c r="T8231" s="44"/>
    </row>
    <row r="8232" spans="19:20" ht="25.15" customHeight="1">
      <c r="S8232" s="15"/>
      <c r="T8232" s="44"/>
    </row>
    <row r="8233" spans="19:20" ht="25.15" customHeight="1">
      <c r="S8233" s="15"/>
      <c r="T8233" s="44"/>
    </row>
    <row r="8234" spans="19:20" ht="25.15" customHeight="1">
      <c r="S8234" s="15"/>
      <c r="T8234" s="44"/>
    </row>
    <row r="8235" spans="19:20" ht="25.15" customHeight="1">
      <c r="S8235" s="15"/>
      <c r="T8235" s="44"/>
    </row>
    <row r="8236" spans="19:20" ht="25.15" customHeight="1">
      <c r="S8236" s="15"/>
      <c r="T8236" s="44"/>
    </row>
    <row r="8237" spans="19:20" ht="25.15" customHeight="1">
      <c r="S8237" s="15"/>
      <c r="T8237" s="44"/>
    </row>
    <row r="8238" spans="19:20" ht="25.15" customHeight="1">
      <c r="S8238" s="15"/>
      <c r="T8238" s="44"/>
    </row>
    <row r="8239" spans="19:20" ht="25.15" customHeight="1">
      <c r="S8239" s="15"/>
      <c r="T8239" s="44"/>
    </row>
    <row r="8240" spans="19:20" ht="25.15" customHeight="1">
      <c r="S8240" s="15"/>
      <c r="T8240" s="44"/>
    </row>
    <row r="8241" spans="19:20" ht="25.15" customHeight="1">
      <c r="S8241" s="15"/>
      <c r="T8241" s="44"/>
    </row>
    <row r="8242" spans="19:20" ht="25.15" customHeight="1">
      <c r="S8242" s="15"/>
      <c r="T8242" s="44"/>
    </row>
    <row r="8243" spans="19:20" ht="25.15" customHeight="1">
      <c r="S8243" s="15"/>
      <c r="T8243" s="44"/>
    </row>
    <row r="8244" spans="19:20" ht="25.15" customHeight="1">
      <c r="S8244" s="15"/>
      <c r="T8244" s="44"/>
    </row>
    <row r="8245" spans="19:20" ht="25.15" customHeight="1">
      <c r="S8245" s="15"/>
      <c r="T8245" s="44"/>
    </row>
    <row r="8246" spans="19:20" ht="25.15" customHeight="1">
      <c r="S8246" s="15"/>
      <c r="T8246" s="44"/>
    </row>
    <row r="8247" spans="19:20" ht="25.15" customHeight="1">
      <c r="S8247" s="15"/>
      <c r="T8247" s="44"/>
    </row>
    <row r="8248" spans="19:20" ht="25.15" customHeight="1">
      <c r="S8248" s="15"/>
      <c r="T8248" s="44"/>
    </row>
    <row r="8249" spans="19:20" ht="25.15" customHeight="1">
      <c r="S8249" s="15"/>
      <c r="T8249" s="44"/>
    </row>
    <row r="8250" spans="19:20" ht="25.15" customHeight="1">
      <c r="S8250" s="15"/>
      <c r="T8250" s="44"/>
    </row>
    <row r="8251" spans="19:20" ht="25.15" customHeight="1">
      <c r="S8251" s="15"/>
      <c r="T8251" s="44"/>
    </row>
    <row r="8252" spans="19:20" ht="25.15" customHeight="1">
      <c r="S8252" s="15"/>
      <c r="T8252" s="44"/>
    </row>
    <row r="8253" spans="19:20" ht="25.15" customHeight="1">
      <c r="S8253" s="15"/>
      <c r="T8253" s="44"/>
    </row>
    <row r="8254" spans="19:20" ht="25.15" customHeight="1">
      <c r="S8254" s="15"/>
      <c r="T8254" s="44"/>
    </row>
    <row r="8255" spans="19:20" ht="25.15" customHeight="1">
      <c r="S8255" s="15"/>
      <c r="T8255" s="44"/>
    </row>
    <row r="8256" spans="19:20" ht="25.15" customHeight="1">
      <c r="S8256" s="15"/>
      <c r="T8256" s="44"/>
    </row>
    <row r="8257" spans="19:20" ht="25.15" customHeight="1">
      <c r="S8257" s="15"/>
      <c r="T8257" s="44"/>
    </row>
    <row r="8258" spans="19:20" ht="25.15" customHeight="1">
      <c r="S8258" s="15"/>
      <c r="T8258" s="44"/>
    </row>
    <row r="8259" spans="19:20" ht="25.15" customHeight="1">
      <c r="S8259" s="15"/>
      <c r="T8259" s="44"/>
    </row>
    <row r="8260" spans="19:20" ht="25.15" customHeight="1">
      <c r="S8260" s="15"/>
      <c r="T8260" s="44"/>
    </row>
    <row r="8261" spans="19:20" ht="25.15" customHeight="1">
      <c r="S8261" s="15"/>
      <c r="T8261" s="44"/>
    </row>
    <row r="8262" spans="19:20" ht="25.15" customHeight="1">
      <c r="S8262" s="15"/>
      <c r="T8262" s="44"/>
    </row>
    <row r="8263" spans="19:20" ht="25.15" customHeight="1">
      <c r="S8263" s="15"/>
      <c r="T8263" s="44"/>
    </row>
    <row r="8264" spans="19:20" ht="25.15" customHeight="1">
      <c r="S8264" s="15"/>
      <c r="T8264" s="44"/>
    </row>
    <row r="8265" spans="19:20" ht="25.15" customHeight="1">
      <c r="S8265" s="15"/>
      <c r="T8265" s="44"/>
    </row>
    <row r="8266" spans="19:20" ht="25.15" customHeight="1">
      <c r="S8266" s="15"/>
      <c r="T8266" s="44"/>
    </row>
    <row r="8267" spans="19:20" ht="25.15" customHeight="1">
      <c r="S8267" s="15"/>
      <c r="T8267" s="44"/>
    </row>
    <row r="8268" spans="19:20" ht="25.15" customHeight="1">
      <c r="S8268" s="15"/>
      <c r="T8268" s="44"/>
    </row>
    <row r="8269" spans="19:20" ht="25.15" customHeight="1">
      <c r="S8269" s="15"/>
      <c r="T8269" s="44"/>
    </row>
    <row r="8270" spans="19:20" ht="25.15" customHeight="1">
      <c r="S8270" s="15"/>
      <c r="T8270" s="44"/>
    </row>
    <row r="8271" spans="19:20" ht="25.15" customHeight="1">
      <c r="S8271" s="15"/>
      <c r="T8271" s="44"/>
    </row>
    <row r="8272" spans="19:20" ht="25.15" customHeight="1">
      <c r="S8272" s="15"/>
      <c r="T8272" s="44"/>
    </row>
    <row r="8273" spans="19:20" ht="25.15" customHeight="1">
      <c r="S8273" s="15"/>
      <c r="T8273" s="44"/>
    </row>
    <row r="8274" spans="19:20" ht="25.15" customHeight="1">
      <c r="S8274" s="15"/>
      <c r="T8274" s="44"/>
    </row>
    <row r="8275" spans="19:20" ht="25.15" customHeight="1">
      <c r="S8275" s="15"/>
      <c r="T8275" s="44"/>
    </row>
    <row r="8276" spans="19:20" ht="25.15" customHeight="1">
      <c r="S8276" s="15"/>
      <c r="T8276" s="44"/>
    </row>
    <row r="8277" spans="19:20" ht="25.15" customHeight="1">
      <c r="S8277" s="15"/>
      <c r="T8277" s="44"/>
    </row>
    <row r="8278" spans="19:20" ht="25.15" customHeight="1">
      <c r="S8278" s="15"/>
      <c r="T8278" s="44"/>
    </row>
    <row r="8279" spans="19:20" ht="25.15" customHeight="1">
      <c r="S8279" s="15"/>
      <c r="T8279" s="44"/>
    </row>
    <row r="8280" spans="19:20" ht="25.15" customHeight="1">
      <c r="S8280" s="15"/>
      <c r="T8280" s="44"/>
    </row>
    <row r="8281" spans="19:20" ht="25.15" customHeight="1">
      <c r="S8281" s="15"/>
      <c r="T8281" s="44"/>
    </row>
    <row r="8282" spans="19:20" ht="25.15" customHeight="1">
      <c r="S8282" s="15"/>
      <c r="T8282" s="44"/>
    </row>
    <row r="8283" spans="19:20" ht="25.15" customHeight="1">
      <c r="S8283" s="15"/>
      <c r="T8283" s="44"/>
    </row>
    <row r="8284" spans="19:20" ht="25.15" customHeight="1">
      <c r="S8284" s="15"/>
      <c r="T8284" s="44"/>
    </row>
    <row r="8285" spans="19:20" ht="25.15" customHeight="1">
      <c r="S8285" s="15"/>
      <c r="T8285" s="44"/>
    </row>
    <row r="8286" spans="19:20" ht="25.15" customHeight="1">
      <c r="S8286" s="15"/>
      <c r="T8286" s="44"/>
    </row>
    <row r="8287" spans="19:20" ht="25.15" customHeight="1">
      <c r="S8287" s="15"/>
      <c r="T8287" s="44"/>
    </row>
    <row r="8288" spans="19:20" ht="25.15" customHeight="1">
      <c r="S8288" s="15"/>
      <c r="T8288" s="44"/>
    </row>
    <row r="8289" spans="19:20" ht="25.15" customHeight="1">
      <c r="S8289" s="15"/>
      <c r="T8289" s="44"/>
    </row>
    <row r="8290" spans="19:20" ht="25.15" customHeight="1">
      <c r="S8290" s="15"/>
      <c r="T8290" s="44"/>
    </row>
    <row r="8291" spans="19:20" ht="25.15" customHeight="1">
      <c r="S8291" s="15"/>
      <c r="T8291" s="44"/>
    </row>
    <row r="8292" spans="19:20" ht="25.15" customHeight="1">
      <c r="S8292" s="15"/>
      <c r="T8292" s="44"/>
    </row>
    <row r="8293" spans="19:20" ht="25.15" customHeight="1">
      <c r="S8293" s="15"/>
      <c r="T8293" s="44"/>
    </row>
    <row r="8294" spans="19:20" ht="25.15" customHeight="1">
      <c r="S8294" s="15"/>
      <c r="T8294" s="44"/>
    </row>
    <row r="8295" spans="19:20" ht="25.15" customHeight="1">
      <c r="S8295" s="15"/>
      <c r="T8295" s="44"/>
    </row>
    <row r="8296" spans="19:20" ht="25.15" customHeight="1">
      <c r="S8296" s="15"/>
      <c r="T8296" s="44"/>
    </row>
    <row r="8297" spans="19:20" ht="25.15" customHeight="1">
      <c r="S8297" s="15"/>
      <c r="T8297" s="44"/>
    </row>
    <row r="8298" spans="19:20" ht="25.15" customHeight="1">
      <c r="S8298" s="15"/>
      <c r="T8298" s="44"/>
    </row>
    <row r="8299" spans="19:20" ht="25.15" customHeight="1">
      <c r="S8299" s="15"/>
      <c r="T8299" s="44"/>
    </row>
    <row r="8300" spans="19:20" ht="25.15" customHeight="1">
      <c r="S8300" s="15"/>
      <c r="T8300" s="44"/>
    </row>
    <row r="8301" spans="19:20" ht="25.15" customHeight="1">
      <c r="S8301" s="15"/>
      <c r="T8301" s="44"/>
    </row>
    <row r="8302" spans="19:20" ht="25.15" customHeight="1">
      <c r="S8302" s="15"/>
      <c r="T8302" s="44"/>
    </row>
    <row r="8303" spans="19:20" ht="25.15" customHeight="1">
      <c r="S8303" s="15"/>
      <c r="T8303" s="44"/>
    </row>
    <row r="8304" spans="19:20" ht="25.15" customHeight="1">
      <c r="S8304" s="15"/>
      <c r="T8304" s="44"/>
    </row>
    <row r="8305" spans="19:20" ht="25.15" customHeight="1">
      <c r="S8305" s="15"/>
      <c r="T8305" s="44"/>
    </row>
    <row r="8306" spans="19:20" ht="25.15" customHeight="1">
      <c r="S8306" s="15"/>
      <c r="T8306" s="44"/>
    </row>
    <row r="8307" spans="19:20" ht="25.15" customHeight="1">
      <c r="S8307" s="15"/>
      <c r="T8307" s="44"/>
    </row>
    <row r="8308" spans="19:20" ht="25.15" customHeight="1">
      <c r="S8308" s="15"/>
      <c r="T8308" s="44"/>
    </row>
    <row r="8309" spans="19:20" ht="25.15" customHeight="1">
      <c r="S8309" s="15"/>
      <c r="T8309" s="44"/>
    </row>
    <row r="8310" spans="19:20" ht="25.15" customHeight="1">
      <c r="S8310" s="15"/>
      <c r="T8310" s="44"/>
    </row>
    <row r="8311" spans="19:20" ht="25.15" customHeight="1">
      <c r="S8311" s="15"/>
      <c r="T8311" s="44"/>
    </row>
    <row r="8312" spans="19:20" ht="25.15" customHeight="1">
      <c r="S8312" s="15"/>
      <c r="T8312" s="44"/>
    </row>
    <row r="8313" spans="19:20" ht="25.15" customHeight="1">
      <c r="S8313" s="15"/>
      <c r="T8313" s="44"/>
    </row>
    <row r="8314" spans="19:20" ht="25.15" customHeight="1">
      <c r="S8314" s="15"/>
      <c r="T8314" s="44"/>
    </row>
    <row r="8315" spans="19:20" ht="25.15" customHeight="1">
      <c r="S8315" s="15"/>
      <c r="T8315" s="44"/>
    </row>
    <row r="8316" spans="19:20" ht="25.15" customHeight="1">
      <c r="S8316" s="15"/>
      <c r="T8316" s="44"/>
    </row>
    <row r="8317" spans="19:20" ht="25.15" customHeight="1">
      <c r="S8317" s="15"/>
      <c r="T8317" s="44"/>
    </row>
    <row r="8318" spans="19:20" ht="25.15" customHeight="1">
      <c r="S8318" s="15"/>
      <c r="T8318" s="44"/>
    </row>
    <row r="8319" spans="19:20" ht="25.15" customHeight="1">
      <c r="S8319" s="15"/>
      <c r="T8319" s="44"/>
    </row>
    <row r="8320" spans="19:20" ht="25.15" customHeight="1">
      <c r="S8320" s="15"/>
      <c r="T8320" s="44"/>
    </row>
    <row r="8321" spans="19:20" ht="25.15" customHeight="1">
      <c r="S8321" s="15"/>
      <c r="T8321" s="44"/>
    </row>
    <row r="8322" spans="19:20" ht="25.15" customHeight="1">
      <c r="S8322" s="15"/>
      <c r="T8322" s="44"/>
    </row>
    <row r="8323" spans="19:20" ht="25.15" customHeight="1">
      <c r="S8323" s="15"/>
      <c r="T8323" s="44"/>
    </row>
    <row r="8324" spans="19:20" ht="25.15" customHeight="1">
      <c r="S8324" s="15"/>
      <c r="T8324" s="44"/>
    </row>
    <row r="8325" spans="19:20" ht="25.15" customHeight="1">
      <c r="S8325" s="15"/>
      <c r="T8325" s="44"/>
    </row>
    <row r="8326" spans="19:20" ht="25.15" customHeight="1">
      <c r="S8326" s="15"/>
      <c r="T8326" s="44"/>
    </row>
    <row r="8327" spans="19:20" ht="25.15" customHeight="1">
      <c r="S8327" s="15"/>
      <c r="T8327" s="44"/>
    </row>
    <row r="8328" spans="19:20" ht="25.15" customHeight="1">
      <c r="S8328" s="15"/>
      <c r="T8328" s="44"/>
    </row>
    <row r="8329" spans="19:20" ht="25.15" customHeight="1">
      <c r="S8329" s="15"/>
      <c r="T8329" s="44"/>
    </row>
    <row r="8330" spans="19:20" ht="25.15" customHeight="1">
      <c r="S8330" s="15"/>
      <c r="T8330" s="44"/>
    </row>
    <row r="8331" spans="19:20" ht="25.15" customHeight="1">
      <c r="S8331" s="15"/>
      <c r="T8331" s="44"/>
    </row>
    <row r="8332" spans="19:20" ht="25.15" customHeight="1">
      <c r="S8332" s="15"/>
      <c r="T8332" s="44"/>
    </row>
    <row r="8333" spans="19:20" ht="25.15" customHeight="1">
      <c r="S8333" s="15"/>
      <c r="T8333" s="44"/>
    </row>
    <row r="8334" spans="19:20" ht="25.15" customHeight="1">
      <c r="S8334" s="15"/>
      <c r="T8334" s="44"/>
    </row>
    <row r="8335" spans="19:20" ht="25.15" customHeight="1">
      <c r="S8335" s="15"/>
      <c r="T8335" s="44"/>
    </row>
    <row r="8336" spans="19:20" ht="25.15" customHeight="1">
      <c r="S8336" s="15"/>
      <c r="T8336" s="44"/>
    </row>
    <row r="8337" spans="19:20" ht="25.15" customHeight="1">
      <c r="S8337" s="15"/>
      <c r="T8337" s="44"/>
    </row>
    <row r="8338" spans="19:20" ht="25.15" customHeight="1">
      <c r="S8338" s="15"/>
      <c r="T8338" s="44"/>
    </row>
    <row r="8339" spans="19:20" ht="25.15" customHeight="1">
      <c r="S8339" s="15"/>
      <c r="T8339" s="44"/>
    </row>
    <row r="8340" spans="19:20" ht="25.15" customHeight="1">
      <c r="S8340" s="15"/>
      <c r="T8340" s="44"/>
    </row>
    <row r="8341" spans="19:20" ht="25.15" customHeight="1">
      <c r="S8341" s="15"/>
      <c r="T8341" s="44"/>
    </row>
    <row r="8342" spans="19:20" ht="25.15" customHeight="1">
      <c r="S8342" s="15"/>
      <c r="T8342" s="44"/>
    </row>
    <row r="8343" spans="19:20" ht="25.15" customHeight="1">
      <c r="S8343" s="15"/>
      <c r="T8343" s="44"/>
    </row>
    <row r="8344" spans="19:20" ht="25.15" customHeight="1">
      <c r="S8344" s="15"/>
      <c r="T8344" s="44"/>
    </row>
    <row r="8345" spans="19:20" ht="25.15" customHeight="1">
      <c r="S8345" s="15"/>
      <c r="T8345" s="44"/>
    </row>
    <row r="8346" spans="19:20" ht="25.15" customHeight="1">
      <c r="S8346" s="15"/>
      <c r="T8346" s="44"/>
    </row>
    <row r="8347" spans="19:20" ht="25.15" customHeight="1">
      <c r="S8347" s="15"/>
      <c r="T8347" s="44"/>
    </row>
    <row r="8348" spans="19:20" ht="25.15" customHeight="1">
      <c r="S8348" s="15"/>
      <c r="T8348" s="44"/>
    </row>
    <row r="8349" spans="19:20" ht="25.15" customHeight="1">
      <c r="S8349" s="15"/>
      <c r="T8349" s="44"/>
    </row>
    <row r="8350" spans="19:20" ht="25.15" customHeight="1">
      <c r="S8350" s="15"/>
      <c r="T8350" s="44"/>
    </row>
    <row r="8351" spans="19:20" ht="25.15" customHeight="1">
      <c r="S8351" s="15"/>
      <c r="T8351" s="44"/>
    </row>
    <row r="8352" spans="19:20" ht="25.15" customHeight="1">
      <c r="S8352" s="15"/>
      <c r="T8352" s="44"/>
    </row>
    <row r="8353" spans="19:20" ht="25.15" customHeight="1">
      <c r="S8353" s="15"/>
      <c r="T8353" s="44"/>
    </row>
    <row r="8354" spans="19:20" ht="25.15" customHeight="1">
      <c r="S8354" s="15"/>
      <c r="T8354" s="44"/>
    </row>
    <row r="8355" spans="19:20" ht="25.15" customHeight="1">
      <c r="S8355" s="15"/>
      <c r="T8355" s="44"/>
    </row>
    <row r="8356" spans="19:20" ht="25.15" customHeight="1">
      <c r="S8356" s="15"/>
      <c r="T8356" s="44"/>
    </row>
    <row r="8357" spans="19:20" ht="25.15" customHeight="1">
      <c r="S8357" s="15"/>
      <c r="T8357" s="44"/>
    </row>
    <row r="8358" spans="19:20" ht="25.15" customHeight="1">
      <c r="S8358" s="15"/>
      <c r="T8358" s="44"/>
    </row>
    <row r="8359" spans="19:20" ht="25.15" customHeight="1">
      <c r="S8359" s="15"/>
      <c r="T8359" s="44"/>
    </row>
    <row r="8360" spans="19:20" ht="25.15" customHeight="1">
      <c r="S8360" s="15"/>
      <c r="T8360" s="44"/>
    </row>
    <row r="8361" spans="19:20" ht="25.15" customHeight="1">
      <c r="S8361" s="15"/>
      <c r="T8361" s="44"/>
    </row>
    <row r="8362" spans="19:20" ht="25.15" customHeight="1">
      <c r="S8362" s="15"/>
      <c r="T8362" s="44"/>
    </row>
    <row r="8363" spans="19:20" ht="25.15" customHeight="1">
      <c r="S8363" s="15"/>
      <c r="T8363" s="44"/>
    </row>
    <row r="8364" spans="19:20" ht="25.15" customHeight="1">
      <c r="S8364" s="15"/>
      <c r="T8364" s="44"/>
    </row>
    <row r="8365" spans="19:20" ht="25.15" customHeight="1">
      <c r="S8365" s="15"/>
      <c r="T8365" s="44"/>
    </row>
    <row r="8366" spans="19:20" ht="25.15" customHeight="1">
      <c r="S8366" s="15"/>
      <c r="T8366" s="44"/>
    </row>
    <row r="8367" spans="19:20" ht="25.15" customHeight="1">
      <c r="S8367" s="15"/>
      <c r="T8367" s="44"/>
    </row>
    <row r="8368" spans="19:20" ht="25.15" customHeight="1">
      <c r="S8368" s="15"/>
      <c r="T8368" s="44"/>
    </row>
    <row r="8369" spans="19:20" ht="25.15" customHeight="1">
      <c r="S8369" s="15"/>
      <c r="T8369" s="44"/>
    </row>
    <row r="8370" spans="19:20" ht="25.15" customHeight="1">
      <c r="S8370" s="15"/>
      <c r="T8370" s="44"/>
    </row>
    <row r="8371" spans="19:20" ht="25.15" customHeight="1">
      <c r="S8371" s="15"/>
      <c r="T8371" s="44"/>
    </row>
    <row r="8372" spans="19:20" ht="25.15" customHeight="1">
      <c r="S8372" s="15"/>
      <c r="T8372" s="44"/>
    </row>
    <row r="8373" spans="19:20" ht="25.15" customHeight="1">
      <c r="S8373" s="15"/>
      <c r="T8373" s="44"/>
    </row>
    <row r="8374" spans="19:20" ht="25.15" customHeight="1">
      <c r="S8374" s="15"/>
      <c r="T8374" s="44"/>
    </row>
    <row r="8375" spans="19:20" ht="25.15" customHeight="1">
      <c r="S8375" s="15"/>
      <c r="T8375" s="44"/>
    </row>
    <row r="8376" spans="19:20" ht="25.15" customHeight="1">
      <c r="S8376" s="15"/>
      <c r="T8376" s="44"/>
    </row>
    <row r="8377" spans="19:20" ht="25.15" customHeight="1">
      <c r="S8377" s="15"/>
      <c r="T8377" s="44"/>
    </row>
    <row r="8378" spans="19:20" ht="25.15" customHeight="1">
      <c r="S8378" s="15"/>
      <c r="T8378" s="44"/>
    </row>
    <row r="8379" spans="19:20" ht="25.15" customHeight="1">
      <c r="S8379" s="15"/>
      <c r="T8379" s="44"/>
    </row>
    <row r="8380" spans="19:20" ht="25.15" customHeight="1">
      <c r="S8380" s="15"/>
      <c r="T8380" s="44"/>
    </row>
    <row r="8381" spans="19:20" ht="25.15" customHeight="1">
      <c r="S8381" s="15"/>
      <c r="T8381" s="44"/>
    </row>
    <row r="8382" spans="19:20" ht="25.15" customHeight="1">
      <c r="S8382" s="15"/>
      <c r="T8382" s="44"/>
    </row>
    <row r="8383" spans="19:20" ht="25.15" customHeight="1">
      <c r="S8383" s="15"/>
      <c r="T8383" s="44"/>
    </row>
    <row r="8384" spans="19:20" ht="25.15" customHeight="1">
      <c r="S8384" s="15"/>
      <c r="T8384" s="44"/>
    </row>
    <row r="8385" spans="19:20" ht="25.15" customHeight="1">
      <c r="S8385" s="15"/>
      <c r="T8385" s="44"/>
    </row>
    <row r="8386" spans="19:20" ht="25.15" customHeight="1">
      <c r="S8386" s="15"/>
      <c r="T8386" s="44"/>
    </row>
    <row r="8387" spans="19:20" ht="25.15" customHeight="1">
      <c r="S8387" s="15"/>
      <c r="T8387" s="44"/>
    </row>
    <row r="8388" spans="19:20" ht="25.15" customHeight="1">
      <c r="S8388" s="15"/>
      <c r="T8388" s="44"/>
    </row>
    <row r="8389" spans="19:20" ht="25.15" customHeight="1">
      <c r="S8389" s="15"/>
      <c r="T8389" s="44"/>
    </row>
    <row r="8390" spans="19:20" ht="25.15" customHeight="1">
      <c r="S8390" s="15"/>
      <c r="T8390" s="44"/>
    </row>
    <row r="8391" spans="19:20" ht="25.15" customHeight="1">
      <c r="S8391" s="15"/>
      <c r="T8391" s="44"/>
    </row>
    <row r="8392" spans="19:20" ht="25.15" customHeight="1">
      <c r="S8392" s="15"/>
      <c r="T8392" s="44"/>
    </row>
    <row r="8393" spans="19:20" ht="25.15" customHeight="1">
      <c r="S8393" s="15"/>
      <c r="T8393" s="44"/>
    </row>
    <row r="8394" spans="19:20" ht="25.15" customHeight="1">
      <c r="S8394" s="15"/>
      <c r="T8394" s="44"/>
    </row>
    <row r="8395" spans="19:20" ht="25.15" customHeight="1">
      <c r="S8395" s="15"/>
      <c r="T8395" s="44"/>
    </row>
    <row r="8396" spans="19:20" ht="25.15" customHeight="1">
      <c r="S8396" s="15"/>
      <c r="T8396" s="44"/>
    </row>
    <row r="8397" spans="19:20" ht="25.15" customHeight="1">
      <c r="S8397" s="15"/>
      <c r="T8397" s="44"/>
    </row>
    <row r="8398" spans="19:20" ht="25.15" customHeight="1">
      <c r="S8398" s="15"/>
      <c r="T8398" s="44"/>
    </row>
    <row r="8399" spans="19:20" ht="25.15" customHeight="1">
      <c r="S8399" s="15"/>
      <c r="T8399" s="44"/>
    </row>
    <row r="8400" spans="19:20" ht="25.15" customHeight="1">
      <c r="S8400" s="15"/>
      <c r="T8400" s="44"/>
    </row>
    <row r="8401" spans="19:20" ht="25.15" customHeight="1">
      <c r="S8401" s="15"/>
      <c r="T8401" s="44"/>
    </row>
    <row r="8402" spans="19:20" ht="25.15" customHeight="1">
      <c r="S8402" s="15"/>
      <c r="T8402" s="44"/>
    </row>
    <row r="8403" spans="19:20" ht="25.15" customHeight="1">
      <c r="S8403" s="15"/>
      <c r="T8403" s="44"/>
    </row>
    <row r="8404" spans="19:20" ht="25.15" customHeight="1">
      <c r="S8404" s="15"/>
      <c r="T8404" s="44"/>
    </row>
    <row r="8405" spans="19:20" ht="25.15" customHeight="1">
      <c r="S8405" s="15"/>
      <c r="T8405" s="44"/>
    </row>
    <row r="8406" spans="19:20" ht="25.15" customHeight="1">
      <c r="S8406" s="15"/>
      <c r="T8406" s="44"/>
    </row>
    <row r="8407" spans="19:20" ht="25.15" customHeight="1">
      <c r="S8407" s="15"/>
      <c r="T8407" s="44"/>
    </row>
    <row r="8408" spans="19:20" ht="25.15" customHeight="1">
      <c r="S8408" s="15"/>
      <c r="T8408" s="44"/>
    </row>
    <row r="8409" spans="19:20" ht="25.15" customHeight="1">
      <c r="S8409" s="15"/>
      <c r="T8409" s="44"/>
    </row>
    <row r="8410" spans="19:20" ht="25.15" customHeight="1">
      <c r="S8410" s="15"/>
      <c r="T8410" s="44"/>
    </row>
    <row r="8411" spans="19:20" ht="25.15" customHeight="1">
      <c r="S8411" s="15"/>
      <c r="T8411" s="44"/>
    </row>
    <row r="8412" spans="19:20" ht="25.15" customHeight="1">
      <c r="S8412" s="15"/>
      <c r="T8412" s="44"/>
    </row>
    <row r="8413" spans="19:20" ht="25.15" customHeight="1">
      <c r="S8413" s="15"/>
      <c r="T8413" s="44"/>
    </row>
    <row r="8414" spans="19:20" ht="25.15" customHeight="1">
      <c r="S8414" s="15"/>
      <c r="T8414" s="44"/>
    </row>
    <row r="8415" spans="19:20" ht="25.15" customHeight="1">
      <c r="S8415" s="15"/>
      <c r="T8415" s="44"/>
    </row>
    <row r="8416" spans="19:20" ht="25.15" customHeight="1">
      <c r="S8416" s="15"/>
      <c r="T8416" s="44"/>
    </row>
    <row r="8417" spans="19:20" ht="25.15" customHeight="1">
      <c r="S8417" s="15"/>
      <c r="T8417" s="44"/>
    </row>
    <row r="8418" spans="19:20" ht="25.15" customHeight="1">
      <c r="S8418" s="15"/>
      <c r="T8418" s="44"/>
    </row>
    <row r="8419" spans="19:20" ht="25.15" customHeight="1">
      <c r="S8419" s="15"/>
      <c r="T8419" s="44"/>
    </row>
    <row r="8420" spans="19:20" ht="25.15" customHeight="1">
      <c r="S8420" s="15"/>
      <c r="T8420" s="44"/>
    </row>
    <row r="8421" spans="19:20" ht="25.15" customHeight="1">
      <c r="S8421" s="15"/>
      <c r="T8421" s="44"/>
    </row>
    <row r="8422" spans="19:20" ht="25.15" customHeight="1">
      <c r="S8422" s="15"/>
      <c r="T8422" s="44"/>
    </row>
    <row r="8423" spans="19:20" ht="25.15" customHeight="1">
      <c r="S8423" s="15"/>
      <c r="T8423" s="44"/>
    </row>
    <row r="8424" spans="19:20" ht="25.15" customHeight="1">
      <c r="S8424" s="15"/>
      <c r="T8424" s="44"/>
    </row>
    <row r="8425" spans="19:20" ht="25.15" customHeight="1">
      <c r="S8425" s="15"/>
      <c r="T8425" s="44"/>
    </row>
    <row r="8426" spans="19:20" ht="25.15" customHeight="1">
      <c r="S8426" s="15"/>
      <c r="T8426" s="44"/>
    </row>
    <row r="8427" spans="19:20" ht="25.15" customHeight="1">
      <c r="S8427" s="15"/>
      <c r="T8427" s="44"/>
    </row>
    <row r="8428" spans="19:20" ht="25.15" customHeight="1">
      <c r="S8428" s="15"/>
      <c r="T8428" s="44"/>
    </row>
    <row r="8429" spans="19:20" ht="25.15" customHeight="1">
      <c r="S8429" s="15"/>
      <c r="T8429" s="44"/>
    </row>
    <row r="8430" spans="19:20" ht="25.15" customHeight="1">
      <c r="S8430" s="15"/>
      <c r="T8430" s="44"/>
    </row>
    <row r="8431" spans="19:20" ht="25.15" customHeight="1">
      <c r="S8431" s="15"/>
      <c r="T8431" s="44"/>
    </row>
    <row r="8432" spans="19:20" ht="25.15" customHeight="1">
      <c r="S8432" s="15"/>
      <c r="T8432" s="44"/>
    </row>
    <row r="8433" spans="19:20" ht="25.15" customHeight="1">
      <c r="S8433" s="15"/>
      <c r="T8433" s="44"/>
    </row>
    <row r="8434" spans="19:20" ht="25.15" customHeight="1">
      <c r="S8434" s="15"/>
      <c r="T8434" s="44"/>
    </row>
    <row r="8435" spans="19:20" ht="25.15" customHeight="1">
      <c r="S8435" s="15"/>
      <c r="T8435" s="44"/>
    </row>
    <row r="8436" spans="19:20" ht="25.15" customHeight="1">
      <c r="S8436" s="15"/>
      <c r="T8436" s="44"/>
    </row>
    <row r="8437" spans="19:20" ht="25.15" customHeight="1">
      <c r="S8437" s="15"/>
      <c r="T8437" s="44"/>
    </row>
    <row r="8438" spans="19:20" ht="25.15" customHeight="1">
      <c r="S8438" s="15"/>
      <c r="T8438" s="44"/>
    </row>
    <row r="8439" spans="19:20" ht="25.15" customHeight="1">
      <c r="S8439" s="15"/>
      <c r="T8439" s="44"/>
    </row>
    <row r="8440" spans="19:20" ht="25.15" customHeight="1">
      <c r="S8440" s="15"/>
      <c r="T8440" s="44"/>
    </row>
    <row r="8441" spans="19:20" ht="25.15" customHeight="1">
      <c r="S8441" s="15"/>
      <c r="T8441" s="44"/>
    </row>
    <row r="8442" spans="19:20" ht="25.15" customHeight="1">
      <c r="S8442" s="15"/>
      <c r="T8442" s="44"/>
    </row>
    <row r="8443" spans="19:20" ht="25.15" customHeight="1">
      <c r="S8443" s="15"/>
      <c r="T8443" s="44"/>
    </row>
    <row r="8444" spans="19:20" ht="25.15" customHeight="1">
      <c r="S8444" s="15"/>
      <c r="T8444" s="44"/>
    </row>
    <row r="8445" spans="19:20" ht="25.15" customHeight="1">
      <c r="S8445" s="15"/>
      <c r="T8445" s="44"/>
    </row>
    <row r="8446" spans="19:20" ht="25.15" customHeight="1">
      <c r="S8446" s="15"/>
      <c r="T8446" s="44"/>
    </row>
    <row r="8447" spans="19:20" ht="25.15" customHeight="1">
      <c r="S8447" s="15"/>
      <c r="T8447" s="44"/>
    </row>
    <row r="8448" spans="19:20" ht="25.15" customHeight="1">
      <c r="S8448" s="15"/>
      <c r="T8448" s="44"/>
    </row>
    <row r="8449" spans="19:20" ht="25.15" customHeight="1">
      <c r="S8449" s="15"/>
      <c r="T8449" s="44"/>
    </row>
    <row r="8450" spans="19:20" ht="25.15" customHeight="1">
      <c r="S8450" s="15"/>
      <c r="T8450" s="44"/>
    </row>
    <row r="8451" spans="19:20" ht="25.15" customHeight="1">
      <c r="S8451" s="15"/>
      <c r="T8451" s="44"/>
    </row>
    <row r="8452" spans="19:20" ht="25.15" customHeight="1">
      <c r="S8452" s="15"/>
      <c r="T8452" s="44"/>
    </row>
    <row r="8453" spans="19:20" ht="25.15" customHeight="1">
      <c r="S8453" s="15"/>
      <c r="T8453" s="44"/>
    </row>
    <row r="8454" spans="19:20" ht="25.15" customHeight="1">
      <c r="S8454" s="15"/>
      <c r="T8454" s="44"/>
    </row>
    <row r="8455" spans="19:20" ht="25.15" customHeight="1">
      <c r="S8455" s="15"/>
      <c r="T8455" s="44"/>
    </row>
    <row r="8456" spans="19:20" ht="25.15" customHeight="1">
      <c r="S8456" s="15"/>
      <c r="T8456" s="44"/>
    </row>
    <row r="8457" spans="19:20" ht="25.15" customHeight="1">
      <c r="S8457" s="15"/>
      <c r="T8457" s="44"/>
    </row>
    <row r="8458" spans="19:20" ht="25.15" customHeight="1">
      <c r="S8458" s="15"/>
      <c r="T8458" s="44"/>
    </row>
    <row r="8459" spans="19:20" ht="25.15" customHeight="1">
      <c r="S8459" s="15"/>
      <c r="T8459" s="44"/>
    </row>
    <row r="8460" spans="19:20" ht="25.15" customHeight="1">
      <c r="S8460" s="15"/>
      <c r="T8460" s="44"/>
    </row>
    <row r="8461" spans="19:20" ht="25.15" customHeight="1">
      <c r="S8461" s="15"/>
      <c r="T8461" s="44"/>
    </row>
    <row r="8462" spans="19:20" ht="25.15" customHeight="1">
      <c r="S8462" s="15"/>
      <c r="T8462" s="44"/>
    </row>
    <row r="8463" spans="19:20" ht="25.15" customHeight="1">
      <c r="S8463" s="15"/>
      <c r="T8463" s="44"/>
    </row>
    <row r="8464" spans="19:20" ht="25.15" customHeight="1">
      <c r="S8464" s="15"/>
      <c r="T8464" s="44"/>
    </row>
    <row r="8465" spans="19:20" ht="25.15" customHeight="1">
      <c r="S8465" s="15"/>
      <c r="T8465" s="44"/>
    </row>
    <row r="8466" spans="19:20" ht="25.15" customHeight="1">
      <c r="S8466" s="15"/>
      <c r="T8466" s="44"/>
    </row>
    <row r="8467" spans="19:20" ht="25.15" customHeight="1">
      <c r="S8467" s="15"/>
      <c r="T8467" s="44"/>
    </row>
    <row r="8468" spans="19:20" ht="25.15" customHeight="1">
      <c r="S8468" s="15"/>
      <c r="T8468" s="44"/>
    </row>
    <row r="8469" spans="19:20" ht="25.15" customHeight="1">
      <c r="S8469" s="15"/>
      <c r="T8469" s="44"/>
    </row>
    <row r="8470" spans="19:20" ht="25.15" customHeight="1">
      <c r="S8470" s="15"/>
      <c r="T8470" s="44"/>
    </row>
    <row r="8471" spans="19:20" ht="25.15" customHeight="1">
      <c r="S8471" s="15"/>
      <c r="T8471" s="44"/>
    </row>
    <row r="8472" spans="19:20" ht="25.15" customHeight="1">
      <c r="S8472" s="15"/>
      <c r="T8472" s="44"/>
    </row>
    <row r="8473" spans="19:20" ht="25.15" customHeight="1">
      <c r="S8473" s="15"/>
      <c r="T8473" s="44"/>
    </row>
    <row r="8474" spans="19:20" ht="25.15" customHeight="1">
      <c r="S8474" s="15"/>
      <c r="T8474" s="44"/>
    </row>
    <row r="8475" spans="19:20" ht="25.15" customHeight="1">
      <c r="S8475" s="15"/>
      <c r="T8475" s="44"/>
    </row>
    <row r="8476" spans="19:20" ht="25.15" customHeight="1">
      <c r="S8476" s="15"/>
      <c r="T8476" s="44"/>
    </row>
    <row r="8477" spans="19:20" ht="25.15" customHeight="1">
      <c r="S8477" s="15"/>
      <c r="T8477" s="44"/>
    </row>
    <row r="8478" spans="19:20" ht="25.15" customHeight="1">
      <c r="S8478" s="15"/>
      <c r="T8478" s="44"/>
    </row>
    <row r="8479" spans="19:20" ht="25.15" customHeight="1">
      <c r="S8479" s="15"/>
      <c r="T8479" s="44"/>
    </row>
    <row r="8480" spans="19:20" ht="25.15" customHeight="1">
      <c r="S8480" s="15"/>
      <c r="T8480" s="44"/>
    </row>
    <row r="8481" spans="19:20" ht="25.15" customHeight="1">
      <c r="S8481" s="15"/>
      <c r="T8481" s="44"/>
    </row>
    <row r="8482" spans="19:20" ht="25.15" customHeight="1">
      <c r="S8482" s="15"/>
      <c r="T8482" s="44"/>
    </row>
    <row r="8483" spans="19:20" ht="25.15" customHeight="1">
      <c r="S8483" s="15"/>
      <c r="T8483" s="44"/>
    </row>
    <row r="8484" spans="19:20" ht="25.15" customHeight="1">
      <c r="S8484" s="15"/>
      <c r="T8484" s="44"/>
    </row>
    <row r="8485" spans="19:20" ht="25.15" customHeight="1">
      <c r="S8485" s="15"/>
      <c r="T8485" s="44"/>
    </row>
    <row r="8486" spans="19:20" ht="25.15" customHeight="1">
      <c r="S8486" s="15"/>
      <c r="T8486" s="44"/>
    </row>
    <row r="8487" spans="19:20" ht="25.15" customHeight="1">
      <c r="S8487" s="15"/>
      <c r="T8487" s="44"/>
    </row>
    <row r="8488" spans="19:20" ht="25.15" customHeight="1">
      <c r="S8488" s="15"/>
      <c r="T8488" s="44"/>
    </row>
    <row r="8489" spans="19:20" ht="25.15" customHeight="1">
      <c r="S8489" s="15"/>
      <c r="T8489" s="44"/>
    </row>
    <row r="8490" spans="19:20" ht="25.15" customHeight="1">
      <c r="S8490" s="15"/>
      <c r="T8490" s="44"/>
    </row>
    <row r="8491" spans="19:20" ht="25.15" customHeight="1">
      <c r="S8491" s="15"/>
      <c r="T8491" s="44"/>
    </row>
    <row r="8492" spans="19:20" ht="25.15" customHeight="1">
      <c r="S8492" s="15"/>
      <c r="T8492" s="44"/>
    </row>
    <row r="8493" spans="19:20" ht="25.15" customHeight="1">
      <c r="S8493" s="15"/>
      <c r="T8493" s="44"/>
    </row>
    <row r="8494" spans="19:20" ht="25.15" customHeight="1">
      <c r="S8494" s="15"/>
      <c r="T8494" s="44"/>
    </row>
    <row r="8495" spans="19:20" ht="25.15" customHeight="1">
      <c r="S8495" s="15"/>
      <c r="T8495" s="44"/>
    </row>
    <row r="8496" spans="19:20" ht="25.15" customHeight="1">
      <c r="S8496" s="15"/>
      <c r="T8496" s="44"/>
    </row>
    <row r="8497" spans="19:20" ht="25.15" customHeight="1">
      <c r="S8497" s="15"/>
      <c r="T8497" s="44"/>
    </row>
    <row r="8498" spans="19:20" ht="25.15" customHeight="1">
      <c r="S8498" s="15"/>
      <c r="T8498" s="44"/>
    </row>
    <row r="8499" spans="19:20" ht="25.15" customHeight="1">
      <c r="S8499" s="15"/>
      <c r="T8499" s="44"/>
    </row>
    <row r="8500" spans="19:20" ht="25.15" customHeight="1">
      <c r="S8500" s="15"/>
      <c r="T8500" s="44"/>
    </row>
    <row r="8501" spans="19:20" ht="25.15" customHeight="1">
      <c r="S8501" s="15"/>
      <c r="T8501" s="44"/>
    </row>
    <row r="8502" spans="19:20" ht="25.15" customHeight="1">
      <c r="S8502" s="15"/>
      <c r="T8502" s="44"/>
    </row>
    <row r="8503" spans="19:20" ht="25.15" customHeight="1">
      <c r="S8503" s="15"/>
      <c r="T8503" s="44"/>
    </row>
    <row r="8504" spans="19:20" ht="25.15" customHeight="1">
      <c r="S8504" s="15"/>
      <c r="T8504" s="44"/>
    </row>
    <row r="8505" spans="19:20" ht="25.15" customHeight="1">
      <c r="S8505" s="15"/>
      <c r="T8505" s="44"/>
    </row>
    <row r="8506" spans="19:20" ht="25.15" customHeight="1">
      <c r="S8506" s="15"/>
      <c r="T8506" s="44"/>
    </row>
    <row r="8507" spans="19:20" ht="25.15" customHeight="1">
      <c r="S8507" s="15"/>
      <c r="T8507" s="44"/>
    </row>
    <row r="8508" spans="19:20" ht="25.15" customHeight="1">
      <c r="S8508" s="15"/>
      <c r="T8508" s="44"/>
    </row>
    <row r="8509" spans="19:20" ht="25.15" customHeight="1">
      <c r="S8509" s="15"/>
      <c r="T8509" s="44"/>
    </row>
    <row r="8510" spans="19:20" ht="25.15" customHeight="1">
      <c r="S8510" s="15"/>
      <c r="T8510" s="44"/>
    </row>
    <row r="8511" spans="19:20" ht="25.15" customHeight="1">
      <c r="S8511" s="15"/>
      <c r="T8511" s="44"/>
    </row>
    <row r="8512" spans="19:20" ht="25.15" customHeight="1">
      <c r="S8512" s="15"/>
      <c r="T8512" s="44"/>
    </row>
    <row r="8513" spans="19:20" ht="25.15" customHeight="1">
      <c r="S8513" s="15"/>
      <c r="T8513" s="44"/>
    </row>
    <row r="8514" spans="19:20" ht="25.15" customHeight="1">
      <c r="S8514" s="15"/>
      <c r="T8514" s="44"/>
    </row>
    <row r="8515" spans="19:20" ht="25.15" customHeight="1">
      <c r="S8515" s="15"/>
      <c r="T8515" s="44"/>
    </row>
    <row r="8516" spans="19:20" ht="25.15" customHeight="1">
      <c r="S8516" s="15"/>
      <c r="T8516" s="44"/>
    </row>
    <row r="8517" spans="19:20" ht="25.15" customHeight="1">
      <c r="S8517" s="15"/>
      <c r="T8517" s="44"/>
    </row>
    <row r="8518" spans="19:20" ht="25.15" customHeight="1">
      <c r="S8518" s="15"/>
      <c r="T8518" s="44"/>
    </row>
    <row r="8519" spans="19:20" ht="25.15" customHeight="1">
      <c r="S8519" s="15"/>
      <c r="T8519" s="44"/>
    </row>
    <row r="8520" spans="19:20" ht="25.15" customHeight="1">
      <c r="S8520" s="15"/>
      <c r="T8520" s="44"/>
    </row>
    <row r="8521" spans="19:20" ht="25.15" customHeight="1">
      <c r="S8521" s="15"/>
      <c r="T8521" s="44"/>
    </row>
    <row r="8522" spans="19:20" ht="25.15" customHeight="1">
      <c r="S8522" s="15"/>
      <c r="T8522" s="44"/>
    </row>
    <row r="8523" spans="19:20" ht="25.15" customHeight="1">
      <c r="S8523" s="15"/>
      <c r="T8523" s="44"/>
    </row>
    <row r="8524" spans="19:20" ht="25.15" customHeight="1">
      <c r="S8524" s="15"/>
      <c r="T8524" s="44"/>
    </row>
    <row r="8525" spans="19:20" ht="25.15" customHeight="1">
      <c r="S8525" s="15"/>
      <c r="T8525" s="44"/>
    </row>
    <row r="8526" spans="19:20" ht="25.15" customHeight="1">
      <c r="S8526" s="15"/>
      <c r="T8526" s="44"/>
    </row>
    <row r="8527" spans="19:20" ht="25.15" customHeight="1">
      <c r="S8527" s="15"/>
      <c r="T8527" s="44"/>
    </row>
    <row r="8528" spans="19:20" ht="25.15" customHeight="1">
      <c r="S8528" s="15"/>
      <c r="T8528" s="44"/>
    </row>
    <row r="8529" spans="19:20" ht="25.15" customHeight="1">
      <c r="S8529" s="15"/>
      <c r="T8529" s="44"/>
    </row>
    <row r="8530" spans="19:20" ht="25.15" customHeight="1">
      <c r="S8530" s="15"/>
      <c r="T8530" s="44"/>
    </row>
    <row r="8531" spans="19:20" ht="25.15" customHeight="1">
      <c r="S8531" s="15"/>
      <c r="T8531" s="44"/>
    </row>
    <row r="8532" spans="19:20" ht="25.15" customHeight="1">
      <c r="S8532" s="15"/>
      <c r="T8532" s="44"/>
    </row>
    <row r="8533" spans="19:20" ht="25.15" customHeight="1">
      <c r="S8533" s="15"/>
      <c r="T8533" s="44"/>
    </row>
    <row r="8534" spans="19:20" ht="25.15" customHeight="1">
      <c r="S8534" s="15"/>
      <c r="T8534" s="44"/>
    </row>
    <row r="8535" spans="19:20" ht="25.15" customHeight="1">
      <c r="S8535" s="15"/>
      <c r="T8535" s="44"/>
    </row>
    <row r="8536" spans="19:20" ht="25.15" customHeight="1">
      <c r="S8536" s="15"/>
      <c r="T8536" s="44"/>
    </row>
    <row r="8537" spans="19:20" ht="25.15" customHeight="1">
      <c r="S8537" s="15"/>
      <c r="T8537" s="44"/>
    </row>
    <row r="8538" spans="19:20" ht="25.15" customHeight="1">
      <c r="S8538" s="15"/>
      <c r="T8538" s="44"/>
    </row>
    <row r="8539" spans="19:20" ht="25.15" customHeight="1">
      <c r="S8539" s="15"/>
      <c r="T8539" s="44"/>
    </row>
    <row r="8540" spans="19:20" ht="25.15" customHeight="1">
      <c r="S8540" s="15"/>
      <c r="T8540" s="44"/>
    </row>
    <row r="8541" spans="19:20" ht="25.15" customHeight="1">
      <c r="S8541" s="15"/>
      <c r="T8541" s="44"/>
    </row>
    <row r="8542" spans="19:20" ht="25.15" customHeight="1">
      <c r="S8542" s="15"/>
      <c r="T8542" s="44"/>
    </row>
    <row r="8543" spans="19:20" ht="25.15" customHeight="1">
      <c r="S8543" s="15"/>
      <c r="T8543" s="44"/>
    </row>
    <row r="8544" spans="19:20" ht="25.15" customHeight="1">
      <c r="S8544" s="15"/>
      <c r="T8544" s="44"/>
    </row>
    <row r="8545" spans="19:20" ht="25.15" customHeight="1">
      <c r="S8545" s="15"/>
      <c r="T8545" s="44"/>
    </row>
    <row r="8546" spans="19:20" ht="25.15" customHeight="1">
      <c r="S8546" s="15"/>
      <c r="T8546" s="44"/>
    </row>
    <row r="8547" spans="19:20" ht="25.15" customHeight="1">
      <c r="S8547" s="15"/>
      <c r="T8547" s="44"/>
    </row>
    <row r="8548" spans="19:20" ht="25.15" customHeight="1">
      <c r="S8548" s="15"/>
      <c r="T8548" s="44"/>
    </row>
    <row r="8549" spans="19:20" ht="25.15" customHeight="1">
      <c r="S8549" s="15"/>
      <c r="T8549" s="44"/>
    </row>
    <row r="8550" spans="19:20" ht="25.15" customHeight="1">
      <c r="S8550" s="15"/>
      <c r="T8550" s="44"/>
    </row>
    <row r="8551" spans="19:20" ht="25.15" customHeight="1">
      <c r="S8551" s="15"/>
      <c r="T8551" s="44"/>
    </row>
    <row r="8552" spans="19:20" ht="25.15" customHeight="1">
      <c r="S8552" s="15"/>
      <c r="T8552" s="44"/>
    </row>
    <row r="8553" spans="19:20" ht="25.15" customHeight="1">
      <c r="S8553" s="15"/>
      <c r="T8553" s="44"/>
    </row>
    <row r="8554" spans="19:20" ht="25.15" customHeight="1">
      <c r="S8554" s="15"/>
      <c r="T8554" s="44"/>
    </row>
    <row r="8555" spans="19:20" ht="25.15" customHeight="1">
      <c r="S8555" s="15"/>
      <c r="T8555" s="44"/>
    </row>
    <row r="8556" spans="19:20" ht="25.15" customHeight="1">
      <c r="S8556" s="15"/>
      <c r="T8556" s="44"/>
    </row>
    <row r="8557" spans="19:20" ht="25.15" customHeight="1">
      <c r="S8557" s="15"/>
      <c r="T8557" s="44"/>
    </row>
    <row r="8558" spans="19:20" ht="25.15" customHeight="1">
      <c r="S8558" s="15"/>
      <c r="T8558" s="44"/>
    </row>
    <row r="8559" spans="19:20" ht="25.15" customHeight="1">
      <c r="S8559" s="15"/>
      <c r="T8559" s="44"/>
    </row>
    <row r="8560" spans="19:20" ht="25.15" customHeight="1">
      <c r="S8560" s="15"/>
      <c r="T8560" s="44"/>
    </row>
    <row r="8561" spans="19:20" ht="25.15" customHeight="1">
      <c r="S8561" s="15"/>
      <c r="T8561" s="44"/>
    </row>
    <row r="8562" spans="19:20" ht="25.15" customHeight="1">
      <c r="S8562" s="15"/>
      <c r="T8562" s="44"/>
    </row>
    <row r="8563" spans="19:20" ht="25.15" customHeight="1">
      <c r="S8563" s="15"/>
      <c r="T8563" s="44"/>
    </row>
    <row r="8564" spans="19:20" ht="25.15" customHeight="1">
      <c r="S8564" s="15"/>
      <c r="T8564" s="44"/>
    </row>
    <row r="8565" spans="19:20" ht="25.15" customHeight="1">
      <c r="S8565" s="15"/>
      <c r="T8565" s="44"/>
    </row>
    <row r="8566" spans="19:20" ht="25.15" customHeight="1">
      <c r="S8566" s="15"/>
      <c r="T8566" s="44"/>
    </row>
    <row r="8567" spans="19:20" ht="25.15" customHeight="1">
      <c r="S8567" s="15"/>
      <c r="T8567" s="44"/>
    </row>
    <row r="8568" spans="19:20" ht="25.15" customHeight="1">
      <c r="S8568" s="15"/>
      <c r="T8568" s="44"/>
    </row>
    <row r="8569" spans="19:20" ht="25.15" customHeight="1">
      <c r="S8569" s="15"/>
      <c r="T8569" s="44"/>
    </row>
    <row r="8570" spans="19:20" ht="25.15" customHeight="1">
      <c r="S8570" s="15"/>
      <c r="T8570" s="44"/>
    </row>
    <row r="8571" spans="19:20" ht="25.15" customHeight="1">
      <c r="S8571" s="15"/>
      <c r="T8571" s="44"/>
    </row>
    <row r="8572" spans="19:20" ht="25.15" customHeight="1">
      <c r="S8572" s="15"/>
      <c r="T8572" s="44"/>
    </row>
    <row r="8573" spans="19:20" ht="25.15" customHeight="1">
      <c r="S8573" s="15"/>
      <c r="T8573" s="44"/>
    </row>
    <row r="8574" spans="19:20" ht="25.15" customHeight="1">
      <c r="S8574" s="15"/>
      <c r="T8574" s="44"/>
    </row>
    <row r="8575" spans="19:20" ht="25.15" customHeight="1">
      <c r="S8575" s="15"/>
      <c r="T8575" s="44"/>
    </row>
    <row r="8576" spans="19:20" ht="25.15" customHeight="1">
      <c r="S8576" s="15"/>
      <c r="T8576" s="44"/>
    </row>
    <row r="8577" spans="19:20" ht="25.15" customHeight="1">
      <c r="S8577" s="15"/>
      <c r="T8577" s="44"/>
    </row>
    <row r="8578" spans="19:20" ht="25.15" customHeight="1">
      <c r="S8578" s="15"/>
      <c r="T8578" s="44"/>
    </row>
    <row r="8579" spans="19:20" ht="25.15" customHeight="1">
      <c r="S8579" s="15"/>
      <c r="T8579" s="44"/>
    </row>
    <row r="8580" spans="19:20" ht="25.15" customHeight="1">
      <c r="S8580" s="15"/>
      <c r="T8580" s="44"/>
    </row>
    <row r="8581" spans="19:20" ht="25.15" customHeight="1">
      <c r="S8581" s="15"/>
      <c r="T8581" s="44"/>
    </row>
    <row r="8582" spans="19:20" ht="25.15" customHeight="1">
      <c r="S8582" s="15"/>
      <c r="T8582" s="44"/>
    </row>
    <row r="8583" spans="19:20" ht="25.15" customHeight="1">
      <c r="S8583" s="15"/>
      <c r="T8583" s="44"/>
    </row>
    <row r="8584" spans="19:20" ht="25.15" customHeight="1">
      <c r="S8584" s="15"/>
      <c r="T8584" s="44"/>
    </row>
    <row r="8585" spans="19:20" ht="25.15" customHeight="1">
      <c r="S8585" s="15"/>
      <c r="T8585" s="44"/>
    </row>
    <row r="8586" spans="19:20" ht="25.15" customHeight="1">
      <c r="S8586" s="15"/>
      <c r="T8586" s="44"/>
    </row>
    <row r="8587" spans="19:20" ht="25.15" customHeight="1">
      <c r="S8587" s="15"/>
      <c r="T8587" s="44"/>
    </row>
    <row r="8588" spans="19:20" ht="25.15" customHeight="1">
      <c r="S8588" s="15"/>
      <c r="T8588" s="44"/>
    </row>
    <row r="8589" spans="19:20" ht="25.15" customHeight="1">
      <c r="S8589" s="15"/>
      <c r="T8589" s="44"/>
    </row>
    <row r="8590" spans="19:20" ht="25.15" customHeight="1">
      <c r="S8590" s="15"/>
      <c r="T8590" s="44"/>
    </row>
    <row r="8591" spans="19:20" ht="25.15" customHeight="1">
      <c r="S8591" s="15"/>
      <c r="T8591" s="44"/>
    </row>
    <row r="8592" spans="19:20" ht="25.15" customHeight="1">
      <c r="S8592" s="15"/>
      <c r="T8592" s="44"/>
    </row>
    <row r="8593" spans="19:20" ht="25.15" customHeight="1">
      <c r="S8593" s="15"/>
      <c r="T8593" s="44"/>
    </row>
    <row r="8594" spans="19:20" ht="25.15" customHeight="1">
      <c r="S8594" s="15"/>
      <c r="T8594" s="44"/>
    </row>
    <row r="8595" spans="19:20" ht="25.15" customHeight="1">
      <c r="S8595" s="15"/>
      <c r="T8595" s="44"/>
    </row>
    <row r="8596" spans="19:20" ht="25.15" customHeight="1">
      <c r="S8596" s="15"/>
      <c r="T8596" s="44"/>
    </row>
    <row r="8597" spans="19:20" ht="25.15" customHeight="1">
      <c r="S8597" s="15"/>
      <c r="T8597" s="44"/>
    </row>
    <row r="8598" spans="19:20" ht="25.15" customHeight="1">
      <c r="S8598" s="15"/>
      <c r="T8598" s="44"/>
    </row>
    <row r="8599" spans="19:20" ht="25.15" customHeight="1">
      <c r="S8599" s="15"/>
      <c r="T8599" s="44"/>
    </row>
    <row r="8600" spans="19:20" ht="25.15" customHeight="1">
      <c r="S8600" s="15"/>
      <c r="T8600" s="44"/>
    </row>
    <row r="8601" spans="19:20" ht="25.15" customHeight="1">
      <c r="S8601" s="15"/>
      <c r="T8601" s="44"/>
    </row>
    <row r="8602" spans="19:20" ht="25.15" customHeight="1">
      <c r="S8602" s="15"/>
      <c r="T8602" s="44"/>
    </row>
    <row r="8603" spans="19:20" ht="25.15" customHeight="1">
      <c r="S8603" s="15"/>
      <c r="T8603" s="44"/>
    </row>
    <row r="8604" spans="19:20" ht="25.15" customHeight="1">
      <c r="S8604" s="15"/>
      <c r="T8604" s="44"/>
    </row>
    <row r="8605" spans="19:20" ht="25.15" customHeight="1">
      <c r="S8605" s="15"/>
      <c r="T8605" s="44"/>
    </row>
    <row r="8606" spans="19:20" ht="25.15" customHeight="1">
      <c r="S8606" s="15"/>
      <c r="T8606" s="44"/>
    </row>
    <row r="8607" spans="19:20" ht="25.15" customHeight="1">
      <c r="S8607" s="15"/>
      <c r="T8607" s="44"/>
    </row>
    <row r="8608" spans="19:20" ht="25.15" customHeight="1">
      <c r="S8608" s="15"/>
      <c r="T8608" s="44"/>
    </row>
    <row r="8609" spans="19:20" ht="25.15" customHeight="1">
      <c r="S8609" s="15"/>
      <c r="T8609" s="44"/>
    </row>
    <row r="8610" spans="19:20" ht="25.15" customHeight="1">
      <c r="S8610" s="15"/>
      <c r="T8610" s="44"/>
    </row>
    <row r="8611" spans="19:20" ht="25.15" customHeight="1">
      <c r="S8611" s="15"/>
      <c r="T8611" s="44"/>
    </row>
    <row r="8612" spans="19:20" ht="25.15" customHeight="1">
      <c r="S8612" s="15"/>
      <c r="T8612" s="44"/>
    </row>
    <row r="8613" spans="19:20" ht="25.15" customHeight="1">
      <c r="S8613" s="15"/>
      <c r="T8613" s="44"/>
    </row>
    <row r="8614" spans="19:20" ht="25.15" customHeight="1">
      <c r="S8614" s="15"/>
      <c r="T8614" s="44"/>
    </row>
    <row r="8615" spans="19:20" ht="25.15" customHeight="1">
      <c r="S8615" s="15"/>
      <c r="T8615" s="44"/>
    </row>
    <row r="8616" spans="19:20" ht="25.15" customHeight="1">
      <c r="S8616" s="15"/>
      <c r="T8616" s="44"/>
    </row>
    <row r="8617" spans="19:20" ht="25.15" customHeight="1">
      <c r="S8617" s="15"/>
      <c r="T8617" s="44"/>
    </row>
    <row r="8618" spans="19:20" ht="25.15" customHeight="1">
      <c r="S8618" s="15"/>
      <c r="T8618" s="44"/>
    </row>
    <row r="8619" spans="19:20" ht="25.15" customHeight="1">
      <c r="S8619" s="15"/>
      <c r="T8619" s="44"/>
    </row>
    <row r="8620" spans="19:20" ht="25.15" customHeight="1">
      <c r="S8620" s="15"/>
      <c r="T8620" s="44"/>
    </row>
    <row r="8621" spans="19:20" ht="25.15" customHeight="1">
      <c r="S8621" s="15"/>
      <c r="T8621" s="44"/>
    </row>
    <row r="8622" spans="19:20" ht="25.15" customHeight="1">
      <c r="S8622" s="15"/>
      <c r="T8622" s="44"/>
    </row>
    <row r="8623" spans="19:20" ht="25.15" customHeight="1">
      <c r="S8623" s="15"/>
      <c r="T8623" s="44"/>
    </row>
    <row r="8624" spans="19:20" ht="25.15" customHeight="1">
      <c r="S8624" s="15"/>
      <c r="T8624" s="44"/>
    </row>
    <row r="8625" spans="19:20" ht="25.15" customHeight="1">
      <c r="S8625" s="15"/>
      <c r="T8625" s="44"/>
    </row>
    <row r="8626" spans="19:20" ht="25.15" customHeight="1">
      <c r="S8626" s="15"/>
      <c r="T8626" s="44"/>
    </row>
    <row r="8627" spans="19:20" ht="25.15" customHeight="1">
      <c r="S8627" s="15"/>
      <c r="T8627" s="44"/>
    </row>
    <row r="8628" spans="19:20" ht="25.15" customHeight="1">
      <c r="S8628" s="15"/>
      <c r="T8628" s="44"/>
    </row>
    <row r="8629" spans="19:20" ht="25.15" customHeight="1">
      <c r="S8629" s="15"/>
      <c r="T8629" s="44"/>
    </row>
    <row r="8630" spans="19:20" ht="25.15" customHeight="1">
      <c r="S8630" s="15"/>
      <c r="T8630" s="44"/>
    </row>
    <row r="8631" spans="19:20" ht="25.15" customHeight="1">
      <c r="S8631" s="15"/>
      <c r="T8631" s="44"/>
    </row>
    <row r="8632" spans="19:20" ht="25.15" customHeight="1">
      <c r="S8632" s="15"/>
      <c r="T8632" s="44"/>
    </row>
    <row r="8633" spans="19:20" ht="25.15" customHeight="1">
      <c r="S8633" s="15"/>
      <c r="T8633" s="44"/>
    </row>
    <row r="8634" spans="19:20" ht="25.15" customHeight="1">
      <c r="S8634" s="15"/>
      <c r="T8634" s="44"/>
    </row>
    <row r="8635" spans="19:20" ht="25.15" customHeight="1">
      <c r="S8635" s="15"/>
      <c r="T8635" s="44"/>
    </row>
    <row r="8636" spans="19:20" ht="25.15" customHeight="1">
      <c r="S8636" s="15"/>
      <c r="T8636" s="44"/>
    </row>
    <row r="8637" spans="19:20" ht="25.15" customHeight="1">
      <c r="S8637" s="15"/>
      <c r="T8637" s="44"/>
    </row>
    <row r="8638" spans="19:20" ht="25.15" customHeight="1">
      <c r="S8638" s="15"/>
      <c r="T8638" s="44"/>
    </row>
    <row r="8639" spans="19:20" ht="25.15" customHeight="1">
      <c r="S8639" s="15"/>
      <c r="T8639" s="44"/>
    </row>
    <row r="8640" spans="19:20" ht="25.15" customHeight="1">
      <c r="S8640" s="15"/>
      <c r="T8640" s="44"/>
    </row>
    <row r="8641" spans="19:20" ht="25.15" customHeight="1">
      <c r="S8641" s="15"/>
      <c r="T8641" s="44"/>
    </row>
    <row r="8642" spans="19:20" ht="25.15" customHeight="1">
      <c r="S8642" s="15"/>
      <c r="T8642" s="44"/>
    </row>
    <row r="8643" spans="19:20" ht="25.15" customHeight="1">
      <c r="S8643" s="15"/>
      <c r="T8643" s="44"/>
    </row>
    <row r="8644" spans="19:20" ht="25.15" customHeight="1">
      <c r="S8644" s="15"/>
      <c r="T8644" s="44"/>
    </row>
    <row r="8645" spans="19:20" ht="25.15" customHeight="1">
      <c r="S8645" s="15"/>
      <c r="T8645" s="44"/>
    </row>
    <row r="8646" spans="19:20" ht="25.15" customHeight="1">
      <c r="S8646" s="15"/>
      <c r="T8646" s="44"/>
    </row>
    <row r="8647" spans="19:20" ht="25.15" customHeight="1">
      <c r="S8647" s="15"/>
      <c r="T8647" s="44"/>
    </row>
    <row r="8648" spans="19:20" ht="25.15" customHeight="1">
      <c r="S8648" s="15"/>
      <c r="T8648" s="44"/>
    </row>
    <row r="8649" spans="19:20" ht="25.15" customHeight="1">
      <c r="S8649" s="15"/>
      <c r="T8649" s="44"/>
    </row>
    <row r="8650" spans="19:20" ht="25.15" customHeight="1">
      <c r="S8650" s="15"/>
      <c r="T8650" s="44"/>
    </row>
    <row r="8651" spans="19:20" ht="25.15" customHeight="1">
      <c r="S8651" s="15"/>
      <c r="T8651" s="44"/>
    </row>
    <row r="8652" spans="19:20" ht="25.15" customHeight="1">
      <c r="S8652" s="15"/>
      <c r="T8652" s="44"/>
    </row>
    <row r="8653" spans="19:20" ht="25.15" customHeight="1">
      <c r="S8653" s="15"/>
      <c r="T8653" s="44"/>
    </row>
    <row r="8654" spans="19:20" ht="25.15" customHeight="1">
      <c r="S8654" s="15"/>
      <c r="T8654" s="44"/>
    </row>
    <row r="8655" spans="19:20" ht="25.15" customHeight="1">
      <c r="S8655" s="15"/>
      <c r="T8655" s="44"/>
    </row>
    <row r="8656" spans="19:20" ht="25.15" customHeight="1">
      <c r="S8656" s="15"/>
      <c r="T8656" s="44"/>
    </row>
    <row r="8657" spans="19:20" ht="25.15" customHeight="1">
      <c r="S8657" s="15"/>
      <c r="T8657" s="44"/>
    </row>
    <row r="8658" spans="19:20" ht="25.15" customHeight="1">
      <c r="S8658" s="15"/>
      <c r="T8658" s="44"/>
    </row>
    <row r="8659" spans="19:20" ht="25.15" customHeight="1">
      <c r="S8659" s="15"/>
      <c r="T8659" s="44"/>
    </row>
    <row r="8660" spans="19:20" ht="25.15" customHeight="1">
      <c r="S8660" s="15"/>
      <c r="T8660" s="44"/>
    </row>
    <row r="8661" spans="19:20" ht="25.15" customHeight="1">
      <c r="S8661" s="15"/>
      <c r="T8661" s="44"/>
    </row>
    <row r="8662" spans="19:20" ht="25.15" customHeight="1">
      <c r="S8662" s="15"/>
      <c r="T8662" s="44"/>
    </row>
    <row r="8663" spans="19:20" ht="25.15" customHeight="1">
      <c r="S8663" s="15"/>
      <c r="T8663" s="44"/>
    </row>
    <row r="8664" spans="19:20" ht="25.15" customHeight="1">
      <c r="S8664" s="15"/>
      <c r="T8664" s="44"/>
    </row>
    <row r="8665" spans="19:20" ht="25.15" customHeight="1">
      <c r="S8665" s="15"/>
      <c r="T8665" s="44"/>
    </row>
    <row r="8666" spans="19:20" ht="25.15" customHeight="1">
      <c r="S8666" s="15"/>
      <c r="T8666" s="44"/>
    </row>
    <row r="8667" spans="19:20" ht="25.15" customHeight="1">
      <c r="S8667" s="15"/>
      <c r="T8667" s="44"/>
    </row>
    <row r="8668" spans="19:20" ht="25.15" customHeight="1">
      <c r="S8668" s="15"/>
      <c r="T8668" s="44"/>
    </row>
    <row r="8669" spans="19:20" ht="25.15" customHeight="1">
      <c r="S8669" s="15"/>
      <c r="T8669" s="44"/>
    </row>
    <row r="8670" spans="19:20" ht="25.15" customHeight="1">
      <c r="S8670" s="15"/>
      <c r="T8670" s="44"/>
    </row>
    <row r="8671" spans="19:20" ht="25.15" customHeight="1">
      <c r="S8671" s="15"/>
      <c r="T8671" s="44"/>
    </row>
    <row r="8672" spans="19:20" ht="25.15" customHeight="1">
      <c r="S8672" s="15"/>
      <c r="T8672" s="44"/>
    </row>
    <row r="8673" spans="19:20" ht="25.15" customHeight="1">
      <c r="S8673" s="15"/>
      <c r="T8673" s="44"/>
    </row>
    <row r="8674" spans="19:20" ht="25.15" customHeight="1">
      <c r="S8674" s="15"/>
      <c r="T8674" s="44"/>
    </row>
    <row r="8675" spans="19:20" ht="25.15" customHeight="1">
      <c r="S8675" s="15"/>
      <c r="T8675" s="44"/>
    </row>
    <row r="8676" spans="19:20" ht="25.15" customHeight="1">
      <c r="S8676" s="15"/>
      <c r="T8676" s="44"/>
    </row>
    <row r="8677" spans="19:20" ht="25.15" customHeight="1">
      <c r="S8677" s="15"/>
      <c r="T8677" s="44"/>
    </row>
    <row r="8678" spans="19:20" ht="25.15" customHeight="1">
      <c r="S8678" s="15"/>
      <c r="T8678" s="44"/>
    </row>
    <row r="8679" spans="19:20" ht="25.15" customHeight="1">
      <c r="S8679" s="15"/>
      <c r="T8679" s="44"/>
    </row>
    <row r="8680" spans="19:20" ht="25.15" customHeight="1">
      <c r="S8680" s="15"/>
      <c r="T8680" s="44"/>
    </row>
    <row r="8681" spans="19:20" ht="25.15" customHeight="1">
      <c r="S8681" s="15"/>
      <c r="T8681" s="44"/>
    </row>
    <row r="8682" spans="19:20" ht="25.15" customHeight="1">
      <c r="S8682" s="15"/>
      <c r="T8682" s="44"/>
    </row>
    <row r="8683" spans="19:20" ht="25.15" customHeight="1">
      <c r="S8683" s="15"/>
      <c r="T8683" s="44"/>
    </row>
    <row r="8684" spans="19:20" ht="25.15" customHeight="1">
      <c r="S8684" s="15"/>
      <c r="T8684" s="44"/>
    </row>
    <row r="8685" spans="19:20" ht="25.15" customHeight="1">
      <c r="S8685" s="15"/>
      <c r="T8685" s="44"/>
    </row>
    <row r="8686" spans="19:20" ht="25.15" customHeight="1">
      <c r="S8686" s="15"/>
      <c r="T8686" s="44"/>
    </row>
    <row r="8687" spans="19:20" ht="25.15" customHeight="1">
      <c r="S8687" s="15"/>
      <c r="T8687" s="44"/>
    </row>
    <row r="8688" spans="19:20" ht="25.15" customHeight="1">
      <c r="S8688" s="15"/>
      <c r="T8688" s="44"/>
    </row>
    <row r="8689" spans="19:20" ht="25.15" customHeight="1">
      <c r="S8689" s="15"/>
      <c r="T8689" s="44"/>
    </row>
    <row r="8690" spans="19:20" ht="25.15" customHeight="1">
      <c r="S8690" s="15"/>
      <c r="T8690" s="44"/>
    </row>
    <row r="8691" spans="19:20" ht="25.15" customHeight="1">
      <c r="S8691" s="15"/>
      <c r="T8691" s="44"/>
    </row>
    <row r="8692" spans="19:20" ht="25.15" customHeight="1">
      <c r="S8692" s="15"/>
      <c r="T8692" s="44"/>
    </row>
    <row r="8693" spans="19:20" ht="25.15" customHeight="1">
      <c r="S8693" s="15"/>
      <c r="T8693" s="44"/>
    </row>
    <row r="8694" spans="19:20" ht="25.15" customHeight="1">
      <c r="S8694" s="15"/>
      <c r="T8694" s="44"/>
    </row>
    <row r="8695" spans="19:20" ht="25.15" customHeight="1">
      <c r="S8695" s="15"/>
      <c r="T8695" s="44"/>
    </row>
    <row r="8696" spans="19:20" ht="25.15" customHeight="1">
      <c r="S8696" s="15"/>
      <c r="T8696" s="44"/>
    </row>
    <row r="8697" spans="19:20" ht="25.15" customHeight="1">
      <c r="S8697" s="15"/>
      <c r="T8697" s="44"/>
    </row>
    <row r="8698" spans="19:20" ht="25.15" customHeight="1">
      <c r="S8698" s="15"/>
      <c r="T8698" s="44"/>
    </row>
    <row r="8699" spans="19:20" ht="25.15" customHeight="1">
      <c r="S8699" s="15"/>
      <c r="T8699" s="44"/>
    </row>
    <row r="8700" spans="19:20" ht="25.15" customHeight="1">
      <c r="S8700" s="15"/>
      <c r="T8700" s="44"/>
    </row>
    <row r="8701" spans="19:20" ht="25.15" customHeight="1">
      <c r="S8701" s="15"/>
      <c r="T8701" s="44"/>
    </row>
    <row r="8702" spans="19:20" ht="25.15" customHeight="1">
      <c r="S8702" s="15"/>
      <c r="T8702" s="44"/>
    </row>
    <row r="8703" spans="19:20" ht="25.15" customHeight="1">
      <c r="S8703" s="15"/>
      <c r="T8703" s="44"/>
    </row>
    <row r="8704" spans="19:20" ht="25.15" customHeight="1">
      <c r="S8704" s="15"/>
      <c r="T8704" s="44"/>
    </row>
    <row r="8705" spans="19:20" ht="25.15" customHeight="1">
      <c r="S8705" s="15"/>
      <c r="T8705" s="44"/>
    </row>
    <row r="8706" spans="19:20" ht="25.15" customHeight="1">
      <c r="S8706" s="15"/>
      <c r="T8706" s="44"/>
    </row>
    <row r="8707" spans="19:20" ht="25.15" customHeight="1">
      <c r="S8707" s="15"/>
      <c r="T8707" s="44"/>
    </row>
    <row r="8708" spans="19:20" ht="25.15" customHeight="1">
      <c r="S8708" s="15"/>
      <c r="T8708" s="44"/>
    </row>
    <row r="8709" spans="19:20" ht="25.15" customHeight="1">
      <c r="S8709" s="15"/>
      <c r="T8709" s="44"/>
    </row>
    <row r="8710" spans="19:20" ht="25.15" customHeight="1">
      <c r="S8710" s="15"/>
      <c r="T8710" s="44"/>
    </row>
    <row r="8711" spans="19:20" ht="25.15" customHeight="1">
      <c r="S8711" s="15"/>
      <c r="T8711" s="44"/>
    </row>
    <row r="8712" spans="19:20" ht="25.15" customHeight="1">
      <c r="S8712" s="15"/>
      <c r="T8712" s="44"/>
    </row>
    <row r="8713" spans="19:20" ht="25.15" customHeight="1">
      <c r="S8713" s="15"/>
      <c r="T8713" s="44"/>
    </row>
    <row r="8714" spans="19:20" ht="25.15" customHeight="1">
      <c r="S8714" s="15"/>
      <c r="T8714" s="44"/>
    </row>
    <row r="8715" spans="19:20" ht="25.15" customHeight="1">
      <c r="S8715" s="15"/>
      <c r="T8715" s="44"/>
    </row>
    <row r="8716" spans="19:20" ht="25.15" customHeight="1">
      <c r="S8716" s="15"/>
      <c r="T8716" s="44"/>
    </row>
    <row r="8717" spans="19:20" ht="25.15" customHeight="1">
      <c r="S8717" s="15"/>
      <c r="T8717" s="44"/>
    </row>
    <row r="8718" spans="19:20" ht="25.15" customHeight="1">
      <c r="S8718" s="15"/>
      <c r="T8718" s="44"/>
    </row>
    <row r="8719" spans="19:20" ht="25.15" customHeight="1">
      <c r="S8719" s="15"/>
      <c r="T8719" s="44"/>
    </row>
    <row r="8720" spans="19:20" ht="25.15" customHeight="1">
      <c r="S8720" s="15"/>
      <c r="T8720" s="44"/>
    </row>
    <row r="8721" spans="19:20" ht="25.15" customHeight="1">
      <c r="S8721" s="15"/>
      <c r="T8721" s="44"/>
    </row>
    <row r="8722" spans="19:20" ht="25.15" customHeight="1">
      <c r="S8722" s="15"/>
      <c r="T8722" s="44"/>
    </row>
    <row r="8723" spans="19:20" ht="25.15" customHeight="1">
      <c r="S8723" s="15"/>
      <c r="T8723" s="44"/>
    </row>
    <row r="8724" spans="19:20" ht="25.15" customHeight="1">
      <c r="S8724" s="15"/>
      <c r="T8724" s="44"/>
    </row>
    <row r="8725" spans="19:20" ht="25.15" customHeight="1">
      <c r="S8725" s="15"/>
      <c r="T8725" s="44"/>
    </row>
    <row r="8726" spans="19:20" ht="25.15" customHeight="1">
      <c r="S8726" s="15"/>
      <c r="T8726" s="44"/>
    </row>
    <row r="8727" spans="19:20" ht="25.15" customHeight="1">
      <c r="S8727" s="15"/>
      <c r="T8727" s="44"/>
    </row>
    <row r="8728" spans="19:20" ht="25.15" customHeight="1">
      <c r="S8728" s="15"/>
      <c r="T8728" s="44"/>
    </row>
    <row r="8729" spans="19:20" ht="25.15" customHeight="1">
      <c r="S8729" s="15"/>
      <c r="T8729" s="44"/>
    </row>
    <row r="8730" spans="19:20" ht="25.15" customHeight="1">
      <c r="S8730" s="15"/>
      <c r="T8730" s="44"/>
    </row>
    <row r="8731" spans="19:20" ht="25.15" customHeight="1">
      <c r="S8731" s="15"/>
      <c r="T8731" s="44"/>
    </row>
    <row r="8732" spans="19:20" ht="25.15" customHeight="1">
      <c r="S8732" s="15"/>
      <c r="T8732" s="44"/>
    </row>
    <row r="8733" spans="19:20" ht="25.15" customHeight="1">
      <c r="S8733" s="15"/>
      <c r="T8733" s="44"/>
    </row>
    <row r="8734" spans="19:20" ht="25.15" customHeight="1">
      <c r="S8734" s="15"/>
      <c r="T8734" s="44"/>
    </row>
    <row r="8735" spans="19:20" ht="25.15" customHeight="1">
      <c r="S8735" s="15"/>
      <c r="T8735" s="44"/>
    </row>
    <row r="8736" spans="19:20" ht="25.15" customHeight="1">
      <c r="S8736" s="15"/>
      <c r="T8736" s="44"/>
    </row>
    <row r="8737" spans="19:20" ht="25.15" customHeight="1">
      <c r="S8737" s="15"/>
      <c r="T8737" s="44"/>
    </row>
    <row r="8738" spans="19:20" ht="25.15" customHeight="1">
      <c r="S8738" s="15"/>
      <c r="T8738" s="44"/>
    </row>
    <row r="8739" spans="19:20" ht="25.15" customHeight="1">
      <c r="S8739" s="15"/>
      <c r="T8739" s="44"/>
    </row>
    <row r="8740" spans="19:20" ht="25.15" customHeight="1">
      <c r="S8740" s="15"/>
      <c r="T8740" s="44"/>
    </row>
    <row r="8741" spans="19:20" ht="25.15" customHeight="1">
      <c r="S8741" s="15"/>
      <c r="T8741" s="44"/>
    </row>
    <row r="8742" spans="19:20" ht="25.15" customHeight="1">
      <c r="S8742" s="15"/>
      <c r="T8742" s="44"/>
    </row>
    <row r="8743" spans="19:20" ht="25.15" customHeight="1">
      <c r="S8743" s="15"/>
      <c r="T8743" s="44"/>
    </row>
    <row r="8744" spans="19:20" ht="25.15" customHeight="1">
      <c r="S8744" s="15"/>
      <c r="T8744" s="44"/>
    </row>
    <row r="8745" spans="19:20" ht="25.15" customHeight="1">
      <c r="S8745" s="15"/>
      <c r="T8745" s="44"/>
    </row>
    <row r="8746" spans="19:20" ht="25.15" customHeight="1">
      <c r="S8746" s="15"/>
      <c r="T8746" s="44"/>
    </row>
    <row r="8747" spans="19:20" ht="25.15" customHeight="1">
      <c r="S8747" s="15"/>
      <c r="T8747" s="44"/>
    </row>
    <row r="8748" spans="19:20" ht="25.15" customHeight="1">
      <c r="S8748" s="15"/>
      <c r="T8748" s="44"/>
    </row>
    <row r="8749" spans="19:20" ht="25.15" customHeight="1">
      <c r="S8749" s="15"/>
      <c r="T8749" s="44"/>
    </row>
    <row r="8750" spans="19:20" ht="25.15" customHeight="1">
      <c r="S8750" s="15"/>
      <c r="T8750" s="44"/>
    </row>
    <row r="8751" spans="19:20" ht="25.15" customHeight="1">
      <c r="S8751" s="15"/>
      <c r="T8751" s="44"/>
    </row>
    <row r="8752" spans="19:20" ht="25.15" customHeight="1">
      <c r="S8752" s="15"/>
      <c r="T8752" s="44"/>
    </row>
    <row r="8753" spans="19:20" ht="25.15" customHeight="1">
      <c r="S8753" s="15"/>
      <c r="T8753" s="44"/>
    </row>
    <row r="8754" spans="19:20" ht="25.15" customHeight="1">
      <c r="S8754" s="15"/>
      <c r="T8754" s="44"/>
    </row>
    <row r="8755" spans="19:20" ht="25.15" customHeight="1">
      <c r="S8755" s="15"/>
      <c r="T8755" s="44"/>
    </row>
    <row r="8756" spans="19:20" ht="25.15" customHeight="1">
      <c r="S8756" s="15"/>
      <c r="T8756" s="44"/>
    </row>
    <row r="8757" spans="19:20" ht="25.15" customHeight="1">
      <c r="S8757" s="15"/>
      <c r="T8757" s="44"/>
    </row>
    <row r="8758" spans="19:20" ht="25.15" customHeight="1">
      <c r="S8758" s="15"/>
      <c r="T8758" s="44"/>
    </row>
    <row r="8759" spans="19:20" ht="25.15" customHeight="1">
      <c r="S8759" s="15"/>
      <c r="T8759" s="44"/>
    </row>
    <row r="8760" spans="19:20" ht="25.15" customHeight="1">
      <c r="S8760" s="15"/>
      <c r="T8760" s="44"/>
    </row>
    <row r="8761" spans="19:20" ht="25.15" customHeight="1">
      <c r="S8761" s="15"/>
      <c r="T8761" s="44"/>
    </row>
    <row r="8762" spans="19:20" ht="25.15" customHeight="1">
      <c r="S8762" s="15"/>
      <c r="T8762" s="44"/>
    </row>
    <row r="8763" spans="19:20" ht="25.15" customHeight="1">
      <c r="S8763" s="15"/>
      <c r="T8763" s="44"/>
    </row>
    <row r="8764" spans="19:20" ht="25.15" customHeight="1">
      <c r="S8764" s="15"/>
      <c r="T8764" s="44"/>
    </row>
    <row r="8765" spans="19:20" ht="25.15" customHeight="1">
      <c r="S8765" s="15"/>
      <c r="T8765" s="44"/>
    </row>
    <row r="8766" spans="19:20" ht="25.15" customHeight="1">
      <c r="S8766" s="15"/>
      <c r="T8766" s="44"/>
    </row>
    <row r="8767" spans="19:20" ht="25.15" customHeight="1">
      <c r="S8767" s="15"/>
      <c r="T8767" s="44"/>
    </row>
    <row r="8768" spans="19:20" ht="25.15" customHeight="1">
      <c r="S8768" s="15"/>
      <c r="T8768" s="44"/>
    </row>
    <row r="8769" spans="19:20" ht="25.15" customHeight="1">
      <c r="S8769" s="15"/>
      <c r="T8769" s="44"/>
    </row>
    <row r="8770" spans="19:20" ht="25.15" customHeight="1">
      <c r="S8770" s="15"/>
      <c r="T8770" s="44"/>
    </row>
    <row r="8771" spans="19:20" ht="25.15" customHeight="1">
      <c r="S8771" s="15"/>
      <c r="T8771" s="44"/>
    </row>
    <row r="8772" spans="19:20" ht="25.15" customHeight="1">
      <c r="S8772" s="15"/>
      <c r="T8772" s="44"/>
    </row>
    <row r="8773" spans="19:20" ht="25.15" customHeight="1">
      <c r="S8773" s="15"/>
      <c r="T8773" s="44"/>
    </row>
    <row r="8774" spans="19:20" ht="25.15" customHeight="1">
      <c r="S8774" s="15"/>
      <c r="T8774" s="44"/>
    </row>
    <row r="8775" spans="19:20" ht="25.15" customHeight="1">
      <c r="S8775" s="15"/>
      <c r="T8775" s="44"/>
    </row>
    <row r="8776" spans="19:20" ht="25.15" customHeight="1">
      <c r="S8776" s="15"/>
      <c r="T8776" s="44"/>
    </row>
    <row r="8777" spans="19:20" ht="25.15" customHeight="1">
      <c r="S8777" s="15"/>
      <c r="T8777" s="44"/>
    </row>
    <row r="8778" spans="19:20" ht="25.15" customHeight="1">
      <c r="S8778" s="15"/>
      <c r="T8778" s="44"/>
    </row>
    <row r="8779" spans="19:20" ht="25.15" customHeight="1">
      <c r="S8779" s="15"/>
      <c r="T8779" s="44"/>
    </row>
    <row r="8780" spans="19:20" ht="25.15" customHeight="1">
      <c r="S8780" s="15"/>
      <c r="T8780" s="44"/>
    </row>
    <row r="8781" spans="19:20" ht="25.15" customHeight="1">
      <c r="S8781" s="15"/>
      <c r="T8781" s="44"/>
    </row>
    <row r="8782" spans="19:20" ht="25.15" customHeight="1">
      <c r="S8782" s="15"/>
      <c r="T8782" s="44"/>
    </row>
    <row r="8783" spans="19:20" ht="25.15" customHeight="1">
      <c r="S8783" s="15"/>
      <c r="T8783" s="44"/>
    </row>
    <row r="8784" spans="19:20" ht="25.15" customHeight="1">
      <c r="S8784" s="15"/>
      <c r="T8784" s="44"/>
    </row>
    <row r="8785" spans="19:20" ht="25.15" customHeight="1">
      <c r="S8785" s="15"/>
      <c r="T8785" s="44"/>
    </row>
    <row r="8786" spans="19:20" ht="25.15" customHeight="1">
      <c r="S8786" s="15"/>
      <c r="T8786" s="44"/>
    </row>
    <row r="8787" spans="19:20" ht="25.15" customHeight="1">
      <c r="S8787" s="15"/>
      <c r="T8787" s="44"/>
    </row>
    <row r="8788" spans="19:20" ht="25.15" customHeight="1">
      <c r="S8788" s="15"/>
      <c r="T8788" s="44"/>
    </row>
    <row r="8789" spans="19:20" ht="25.15" customHeight="1">
      <c r="S8789" s="15"/>
      <c r="T8789" s="44"/>
    </row>
    <row r="8790" spans="19:20" ht="25.15" customHeight="1">
      <c r="S8790" s="15"/>
      <c r="T8790" s="44"/>
    </row>
    <row r="8791" spans="19:20" ht="25.15" customHeight="1">
      <c r="S8791" s="15"/>
      <c r="T8791" s="44"/>
    </row>
    <row r="8792" spans="19:20" ht="25.15" customHeight="1">
      <c r="S8792" s="15"/>
      <c r="T8792" s="44"/>
    </row>
    <row r="8793" spans="19:20" ht="25.15" customHeight="1">
      <c r="S8793" s="15"/>
      <c r="T8793" s="44"/>
    </row>
    <row r="8794" spans="19:20" ht="25.15" customHeight="1">
      <c r="S8794" s="15"/>
      <c r="T8794" s="44"/>
    </row>
    <row r="8795" spans="19:20" ht="25.15" customHeight="1">
      <c r="S8795" s="15"/>
      <c r="T8795" s="44"/>
    </row>
    <row r="8796" spans="19:20" ht="25.15" customHeight="1">
      <c r="S8796" s="15"/>
      <c r="T8796" s="44"/>
    </row>
    <row r="8797" spans="19:20" ht="25.15" customHeight="1">
      <c r="S8797" s="15"/>
      <c r="T8797" s="44"/>
    </row>
    <row r="8798" spans="19:20" ht="25.15" customHeight="1">
      <c r="S8798" s="15"/>
      <c r="T8798" s="44"/>
    </row>
    <row r="8799" spans="19:20" ht="25.15" customHeight="1">
      <c r="S8799" s="15"/>
      <c r="T8799" s="44"/>
    </row>
    <row r="8800" spans="19:20" ht="25.15" customHeight="1">
      <c r="S8800" s="15"/>
      <c r="T8800" s="44"/>
    </row>
    <row r="8801" spans="19:20" ht="25.15" customHeight="1">
      <c r="S8801" s="15"/>
      <c r="T8801" s="44"/>
    </row>
    <row r="8802" spans="19:20" ht="25.15" customHeight="1">
      <c r="S8802" s="15"/>
      <c r="T8802" s="44"/>
    </row>
    <row r="8803" spans="19:20" ht="25.15" customHeight="1">
      <c r="S8803" s="15"/>
      <c r="T8803" s="44"/>
    </row>
    <row r="8804" spans="19:20" ht="25.15" customHeight="1">
      <c r="S8804" s="15"/>
      <c r="T8804" s="44"/>
    </row>
    <row r="8805" spans="19:20" ht="25.15" customHeight="1">
      <c r="S8805" s="15"/>
      <c r="T8805" s="44"/>
    </row>
    <row r="8806" spans="19:20" ht="25.15" customHeight="1">
      <c r="S8806" s="15"/>
      <c r="T8806" s="44"/>
    </row>
    <row r="8807" spans="19:20" ht="25.15" customHeight="1">
      <c r="S8807" s="15"/>
      <c r="T8807" s="44"/>
    </row>
    <row r="8808" spans="19:20" ht="25.15" customHeight="1">
      <c r="S8808" s="15"/>
      <c r="T8808" s="44"/>
    </row>
    <row r="8809" spans="19:20" ht="25.15" customHeight="1">
      <c r="S8809" s="15"/>
      <c r="T8809" s="44"/>
    </row>
    <row r="8810" spans="19:20" ht="25.15" customHeight="1">
      <c r="S8810" s="15"/>
      <c r="T8810" s="44"/>
    </row>
    <row r="8811" spans="19:20" ht="25.15" customHeight="1">
      <c r="S8811" s="15"/>
      <c r="T8811" s="44"/>
    </row>
    <row r="8812" spans="19:20" ht="25.15" customHeight="1">
      <c r="S8812" s="15"/>
      <c r="T8812" s="44"/>
    </row>
    <row r="8813" spans="19:20" ht="25.15" customHeight="1">
      <c r="S8813" s="15"/>
      <c r="T8813" s="44"/>
    </row>
    <row r="8814" spans="19:20" ht="25.15" customHeight="1">
      <c r="S8814" s="15"/>
      <c r="T8814" s="44"/>
    </row>
    <row r="8815" spans="19:20" ht="25.15" customHeight="1">
      <c r="S8815" s="15"/>
      <c r="T8815" s="44"/>
    </row>
    <row r="8816" spans="19:20" ht="25.15" customHeight="1">
      <c r="S8816" s="15"/>
      <c r="T8816" s="44"/>
    </row>
    <row r="8817" spans="19:20" ht="25.15" customHeight="1">
      <c r="S8817" s="15"/>
      <c r="T8817" s="44"/>
    </row>
    <row r="8818" spans="19:20" ht="25.15" customHeight="1">
      <c r="S8818" s="15"/>
      <c r="T8818" s="44"/>
    </row>
    <row r="8819" spans="19:20" ht="25.15" customHeight="1">
      <c r="S8819" s="15"/>
      <c r="T8819" s="44"/>
    </row>
    <row r="8820" spans="19:20" ht="25.15" customHeight="1">
      <c r="S8820" s="15"/>
      <c r="T8820" s="44"/>
    </row>
    <row r="8821" spans="19:20" ht="25.15" customHeight="1">
      <c r="S8821" s="15"/>
      <c r="T8821" s="44"/>
    </row>
    <row r="8822" spans="19:20" ht="25.15" customHeight="1">
      <c r="S8822" s="15"/>
      <c r="T8822" s="44"/>
    </row>
    <row r="8823" spans="19:20" ht="25.15" customHeight="1">
      <c r="S8823" s="15"/>
      <c r="T8823" s="44"/>
    </row>
    <row r="8824" spans="19:20" ht="25.15" customHeight="1">
      <c r="S8824" s="15"/>
      <c r="T8824" s="44"/>
    </row>
    <row r="8825" spans="19:20" ht="25.15" customHeight="1">
      <c r="S8825" s="15"/>
      <c r="T8825" s="44"/>
    </row>
    <row r="8826" spans="19:20" ht="25.15" customHeight="1">
      <c r="S8826" s="15"/>
      <c r="T8826" s="44"/>
    </row>
    <row r="8827" spans="19:20" ht="25.15" customHeight="1">
      <c r="S8827" s="15"/>
      <c r="T8827" s="44"/>
    </row>
    <row r="8828" spans="19:20" ht="25.15" customHeight="1">
      <c r="S8828" s="15"/>
      <c r="T8828" s="44"/>
    </row>
    <row r="8829" spans="19:20" ht="25.15" customHeight="1">
      <c r="S8829" s="15"/>
      <c r="T8829" s="44"/>
    </row>
    <row r="8830" spans="19:20" ht="25.15" customHeight="1">
      <c r="S8830" s="15"/>
      <c r="T8830" s="44"/>
    </row>
    <row r="8831" spans="19:20" ht="25.15" customHeight="1">
      <c r="S8831" s="15"/>
      <c r="T8831" s="44"/>
    </row>
    <row r="8832" spans="19:20" ht="25.15" customHeight="1">
      <c r="S8832" s="15"/>
      <c r="T8832" s="44"/>
    </row>
    <row r="8833" spans="19:20" ht="25.15" customHeight="1">
      <c r="S8833" s="15"/>
      <c r="T8833" s="44"/>
    </row>
    <row r="8834" spans="19:20" ht="25.15" customHeight="1">
      <c r="S8834" s="15"/>
      <c r="T8834" s="44"/>
    </row>
    <row r="8835" spans="19:20" ht="25.15" customHeight="1">
      <c r="S8835" s="15"/>
      <c r="T8835" s="44"/>
    </row>
    <row r="8836" spans="19:20" ht="25.15" customHeight="1">
      <c r="S8836" s="15"/>
      <c r="T8836" s="44"/>
    </row>
    <row r="8837" spans="19:20" ht="25.15" customHeight="1">
      <c r="S8837" s="15"/>
      <c r="T8837" s="44"/>
    </row>
    <row r="8838" spans="19:20" ht="25.15" customHeight="1">
      <c r="S8838" s="15"/>
      <c r="T8838" s="44"/>
    </row>
    <row r="8839" spans="19:20" ht="25.15" customHeight="1">
      <c r="S8839" s="15"/>
      <c r="T8839" s="44"/>
    </row>
    <row r="8840" spans="19:20" ht="25.15" customHeight="1">
      <c r="S8840" s="15"/>
      <c r="T8840" s="44"/>
    </row>
    <row r="8841" spans="19:20" ht="25.15" customHeight="1">
      <c r="S8841" s="15"/>
      <c r="T8841" s="44"/>
    </row>
    <row r="8842" spans="19:20" ht="25.15" customHeight="1">
      <c r="S8842" s="15"/>
      <c r="T8842" s="44"/>
    </row>
    <row r="8843" spans="19:20" ht="25.15" customHeight="1">
      <c r="S8843" s="15"/>
      <c r="T8843" s="44"/>
    </row>
    <row r="8844" spans="19:20" ht="25.15" customHeight="1">
      <c r="S8844" s="15"/>
      <c r="T8844" s="44"/>
    </row>
    <row r="8845" spans="19:20" ht="25.15" customHeight="1">
      <c r="S8845" s="15"/>
      <c r="T8845" s="44"/>
    </row>
    <row r="8846" spans="19:20" ht="25.15" customHeight="1">
      <c r="S8846" s="15"/>
      <c r="T8846" s="44"/>
    </row>
    <row r="8847" spans="19:20" ht="25.15" customHeight="1">
      <c r="S8847" s="15"/>
      <c r="T8847" s="44"/>
    </row>
    <row r="8848" spans="19:20" ht="25.15" customHeight="1">
      <c r="S8848" s="15"/>
      <c r="T8848" s="44"/>
    </row>
    <row r="8849" spans="19:20" ht="25.15" customHeight="1">
      <c r="S8849" s="15"/>
      <c r="T8849" s="44"/>
    </row>
    <row r="8850" spans="19:20" ht="25.15" customHeight="1">
      <c r="S8850" s="15"/>
      <c r="T8850" s="44"/>
    </row>
    <row r="8851" spans="19:20" ht="25.15" customHeight="1">
      <c r="S8851" s="15"/>
      <c r="T8851" s="44"/>
    </row>
    <row r="8852" spans="19:20" ht="25.15" customHeight="1">
      <c r="S8852" s="15"/>
      <c r="T8852" s="44"/>
    </row>
    <row r="8853" spans="19:20" ht="25.15" customHeight="1">
      <c r="S8853" s="15"/>
      <c r="T8853" s="44"/>
    </row>
    <row r="8854" spans="19:20" ht="25.15" customHeight="1">
      <c r="S8854" s="15"/>
      <c r="T8854" s="44"/>
    </row>
    <row r="8855" spans="19:20" ht="25.15" customHeight="1">
      <c r="S8855" s="15"/>
      <c r="T8855" s="44"/>
    </row>
    <row r="8856" spans="19:20" ht="25.15" customHeight="1">
      <c r="S8856" s="15"/>
      <c r="T8856" s="44"/>
    </row>
    <row r="8857" spans="19:20" ht="25.15" customHeight="1">
      <c r="S8857" s="15"/>
      <c r="T8857" s="44"/>
    </row>
    <row r="8858" spans="19:20" ht="25.15" customHeight="1">
      <c r="S8858" s="15"/>
      <c r="T8858" s="44"/>
    </row>
    <row r="8859" spans="19:20" ht="25.15" customHeight="1">
      <c r="S8859" s="15"/>
      <c r="T8859" s="44"/>
    </row>
    <row r="8860" spans="19:20" ht="25.15" customHeight="1">
      <c r="S8860" s="15"/>
      <c r="T8860" s="44"/>
    </row>
    <row r="8861" spans="19:20" ht="25.15" customHeight="1">
      <c r="S8861" s="15"/>
      <c r="T8861" s="44"/>
    </row>
    <row r="8862" spans="19:20" ht="25.15" customHeight="1">
      <c r="S8862" s="15"/>
      <c r="T8862" s="44"/>
    </row>
    <row r="8863" spans="19:20" ht="25.15" customHeight="1">
      <c r="S8863" s="15"/>
      <c r="T8863" s="44"/>
    </row>
    <row r="8864" spans="19:20" ht="25.15" customHeight="1">
      <c r="S8864" s="15"/>
      <c r="T8864" s="44"/>
    </row>
    <row r="8865" spans="19:20" ht="25.15" customHeight="1">
      <c r="S8865" s="15"/>
      <c r="T8865" s="44"/>
    </row>
    <row r="8866" spans="19:20" ht="25.15" customHeight="1">
      <c r="S8866" s="15"/>
      <c r="T8866" s="44"/>
    </row>
    <row r="8867" spans="19:20" ht="25.15" customHeight="1">
      <c r="S8867" s="15"/>
      <c r="T8867" s="44"/>
    </row>
    <row r="8868" spans="19:20" ht="25.15" customHeight="1">
      <c r="S8868" s="15"/>
      <c r="T8868" s="44"/>
    </row>
    <row r="8869" spans="19:20" ht="25.15" customHeight="1">
      <c r="S8869" s="15"/>
      <c r="T8869" s="44"/>
    </row>
    <row r="8870" spans="19:20" ht="25.15" customHeight="1">
      <c r="S8870" s="15"/>
      <c r="T8870" s="44"/>
    </row>
    <row r="8871" spans="19:20" ht="25.15" customHeight="1">
      <c r="S8871" s="15"/>
      <c r="T8871" s="44"/>
    </row>
    <row r="8872" spans="19:20" ht="25.15" customHeight="1">
      <c r="S8872" s="15"/>
      <c r="T8872" s="44"/>
    </row>
    <row r="8873" spans="19:20" ht="25.15" customHeight="1">
      <c r="S8873" s="15"/>
      <c r="T8873" s="44"/>
    </row>
    <row r="8874" spans="19:20" ht="25.15" customHeight="1">
      <c r="S8874" s="15"/>
      <c r="T8874" s="44"/>
    </row>
    <row r="8875" spans="19:20" ht="25.15" customHeight="1">
      <c r="S8875" s="15"/>
      <c r="T8875" s="44"/>
    </row>
    <row r="8876" spans="19:20" ht="25.15" customHeight="1">
      <c r="S8876" s="15"/>
      <c r="T8876" s="44"/>
    </row>
    <row r="8877" spans="19:20" ht="25.15" customHeight="1">
      <c r="S8877" s="15"/>
      <c r="T8877" s="44"/>
    </row>
    <row r="8878" spans="19:20" ht="25.15" customHeight="1">
      <c r="S8878" s="15"/>
      <c r="T8878" s="44"/>
    </row>
    <row r="8879" spans="19:20" ht="25.15" customHeight="1">
      <c r="S8879" s="15"/>
      <c r="T8879" s="44"/>
    </row>
    <row r="8880" spans="19:20" ht="25.15" customHeight="1">
      <c r="S8880" s="15"/>
      <c r="T8880" s="44"/>
    </row>
    <row r="8881" spans="19:20" ht="25.15" customHeight="1">
      <c r="S8881" s="15"/>
      <c r="T8881" s="44"/>
    </row>
    <row r="8882" spans="19:20" ht="25.15" customHeight="1">
      <c r="S8882" s="15"/>
      <c r="T8882" s="44"/>
    </row>
    <row r="8883" spans="19:20" ht="25.15" customHeight="1">
      <c r="S8883" s="15"/>
      <c r="T8883" s="44"/>
    </row>
    <row r="8884" spans="19:20" ht="25.15" customHeight="1">
      <c r="S8884" s="15"/>
      <c r="T8884" s="44"/>
    </row>
    <row r="8885" spans="19:20" ht="25.15" customHeight="1">
      <c r="S8885" s="15"/>
      <c r="T8885" s="44"/>
    </row>
    <row r="8886" spans="19:20" ht="25.15" customHeight="1">
      <c r="S8886" s="15"/>
      <c r="T8886" s="44"/>
    </row>
    <row r="8887" spans="19:20" ht="25.15" customHeight="1">
      <c r="S8887" s="15"/>
      <c r="T8887" s="44"/>
    </row>
    <row r="8888" spans="19:20" ht="25.15" customHeight="1">
      <c r="S8888" s="15"/>
      <c r="T8888" s="44"/>
    </row>
    <row r="8889" spans="19:20" ht="25.15" customHeight="1">
      <c r="S8889" s="15"/>
      <c r="T8889" s="44"/>
    </row>
    <row r="8890" spans="19:20" ht="25.15" customHeight="1">
      <c r="S8890" s="15"/>
      <c r="T8890" s="44"/>
    </row>
    <row r="8891" spans="19:20" ht="25.15" customHeight="1">
      <c r="S8891" s="15"/>
      <c r="T8891" s="44"/>
    </row>
    <row r="8892" spans="19:20" ht="25.15" customHeight="1">
      <c r="S8892" s="15"/>
      <c r="T8892" s="44"/>
    </row>
    <row r="8893" spans="19:20" ht="25.15" customHeight="1">
      <c r="S8893" s="15"/>
      <c r="T8893" s="44"/>
    </row>
    <row r="8894" spans="19:20" ht="25.15" customHeight="1">
      <c r="S8894" s="15"/>
      <c r="T8894" s="44"/>
    </row>
    <row r="8895" spans="19:20" ht="25.15" customHeight="1">
      <c r="S8895" s="15"/>
      <c r="T8895" s="44"/>
    </row>
    <row r="8896" spans="19:20" ht="25.15" customHeight="1">
      <c r="S8896" s="15"/>
      <c r="T8896" s="44"/>
    </row>
    <row r="8897" spans="19:20" ht="25.15" customHeight="1">
      <c r="S8897" s="15"/>
      <c r="T8897" s="44"/>
    </row>
    <row r="8898" spans="19:20" ht="25.15" customHeight="1">
      <c r="S8898" s="15"/>
      <c r="T8898" s="44"/>
    </row>
    <row r="8899" spans="19:20" ht="25.15" customHeight="1">
      <c r="S8899" s="15"/>
      <c r="T8899" s="44"/>
    </row>
    <row r="8900" spans="19:20" ht="25.15" customHeight="1">
      <c r="S8900" s="15"/>
      <c r="T8900" s="44"/>
    </row>
    <row r="8901" spans="19:20" ht="25.15" customHeight="1">
      <c r="S8901" s="15"/>
      <c r="T8901" s="44"/>
    </row>
    <row r="8902" spans="19:20" ht="25.15" customHeight="1">
      <c r="S8902" s="15"/>
      <c r="T8902" s="44"/>
    </row>
    <row r="8903" spans="19:20" ht="25.15" customHeight="1">
      <c r="S8903" s="15"/>
      <c r="T8903" s="44"/>
    </row>
    <row r="8904" spans="19:20" ht="25.15" customHeight="1">
      <c r="S8904" s="15"/>
      <c r="T8904" s="44"/>
    </row>
    <row r="8905" spans="19:20" ht="25.15" customHeight="1">
      <c r="S8905" s="15"/>
      <c r="T8905" s="44"/>
    </row>
    <row r="8906" spans="19:20" ht="25.15" customHeight="1">
      <c r="S8906" s="15"/>
      <c r="T8906" s="44"/>
    </row>
    <row r="8907" spans="19:20" ht="25.15" customHeight="1">
      <c r="S8907" s="15"/>
      <c r="T8907" s="44"/>
    </row>
    <row r="8908" spans="19:20" ht="25.15" customHeight="1">
      <c r="S8908" s="15"/>
      <c r="T8908" s="44"/>
    </row>
    <row r="8909" spans="19:20" ht="25.15" customHeight="1">
      <c r="S8909" s="15"/>
      <c r="T8909" s="44"/>
    </row>
    <row r="8910" spans="19:20" ht="25.15" customHeight="1">
      <c r="S8910" s="15"/>
      <c r="T8910" s="44"/>
    </row>
    <row r="8911" spans="19:20" ht="25.15" customHeight="1">
      <c r="S8911" s="15"/>
      <c r="T8911" s="44"/>
    </row>
    <row r="8912" spans="19:20" ht="25.15" customHeight="1">
      <c r="S8912" s="15"/>
      <c r="T8912" s="44"/>
    </row>
    <row r="8913" spans="19:20" ht="25.15" customHeight="1">
      <c r="S8913" s="15"/>
      <c r="T8913" s="44"/>
    </row>
    <row r="8914" spans="19:20" ht="25.15" customHeight="1">
      <c r="S8914" s="15"/>
      <c r="T8914" s="44"/>
    </row>
    <row r="8915" spans="19:20" ht="25.15" customHeight="1">
      <c r="S8915" s="15"/>
      <c r="T8915" s="44"/>
    </row>
    <row r="8916" spans="19:20" ht="25.15" customHeight="1">
      <c r="S8916" s="15"/>
      <c r="T8916" s="44"/>
    </row>
    <row r="8917" spans="19:20" ht="25.15" customHeight="1">
      <c r="S8917" s="15"/>
      <c r="T8917" s="44"/>
    </row>
    <row r="8918" spans="19:20" ht="25.15" customHeight="1">
      <c r="S8918" s="15"/>
      <c r="T8918" s="44"/>
    </row>
    <row r="8919" spans="19:20" ht="25.15" customHeight="1">
      <c r="S8919" s="15"/>
      <c r="T8919" s="44"/>
    </row>
    <row r="8920" spans="19:20" ht="25.15" customHeight="1">
      <c r="S8920" s="15"/>
      <c r="T8920" s="44"/>
    </row>
    <row r="8921" spans="19:20" ht="25.15" customHeight="1">
      <c r="S8921" s="15"/>
      <c r="T8921" s="44"/>
    </row>
    <row r="8922" spans="19:20" ht="25.15" customHeight="1">
      <c r="S8922" s="15"/>
      <c r="T8922" s="44"/>
    </row>
    <row r="8923" spans="19:20" ht="25.15" customHeight="1">
      <c r="S8923" s="15"/>
      <c r="T8923" s="44"/>
    </row>
    <row r="8924" spans="19:20" ht="25.15" customHeight="1">
      <c r="S8924" s="15"/>
      <c r="T8924" s="44"/>
    </row>
    <row r="8925" spans="19:20" ht="25.15" customHeight="1">
      <c r="S8925" s="15"/>
      <c r="T8925" s="44"/>
    </row>
    <row r="8926" spans="19:20" ht="25.15" customHeight="1">
      <c r="S8926" s="15"/>
      <c r="T8926" s="44"/>
    </row>
    <row r="8927" spans="19:20" ht="25.15" customHeight="1">
      <c r="S8927" s="15"/>
      <c r="T8927" s="44"/>
    </row>
    <row r="8928" spans="19:20" ht="25.15" customHeight="1">
      <c r="S8928" s="15"/>
      <c r="T8928" s="44"/>
    </row>
    <row r="8929" spans="19:20" ht="25.15" customHeight="1">
      <c r="S8929" s="15"/>
      <c r="T8929" s="44"/>
    </row>
    <row r="8930" spans="19:20" ht="25.15" customHeight="1">
      <c r="S8930" s="15"/>
      <c r="T8930" s="44"/>
    </row>
    <row r="8931" spans="19:20" ht="25.15" customHeight="1">
      <c r="S8931" s="15"/>
      <c r="T8931" s="44"/>
    </row>
    <row r="8932" spans="19:20" ht="25.15" customHeight="1">
      <c r="S8932" s="15"/>
      <c r="T8932" s="44"/>
    </row>
    <row r="8933" spans="19:20" ht="25.15" customHeight="1">
      <c r="S8933" s="15"/>
      <c r="T8933" s="44"/>
    </row>
    <row r="8934" spans="19:20" ht="25.15" customHeight="1">
      <c r="S8934" s="15"/>
      <c r="T8934" s="44"/>
    </row>
    <row r="8935" spans="19:20" ht="25.15" customHeight="1">
      <c r="S8935" s="15"/>
      <c r="T8935" s="44"/>
    </row>
    <row r="8936" spans="19:20" ht="25.15" customHeight="1">
      <c r="S8936" s="15"/>
      <c r="T8936" s="44"/>
    </row>
    <row r="8937" spans="19:20" ht="25.15" customHeight="1">
      <c r="S8937" s="15"/>
      <c r="T8937" s="44"/>
    </row>
    <row r="8938" spans="19:20" ht="25.15" customHeight="1">
      <c r="S8938" s="15"/>
      <c r="T8938" s="44"/>
    </row>
    <row r="8939" spans="19:20" ht="25.15" customHeight="1">
      <c r="S8939" s="15"/>
      <c r="T8939" s="44"/>
    </row>
    <row r="8940" spans="19:20" ht="25.15" customHeight="1">
      <c r="S8940" s="15"/>
      <c r="T8940" s="44"/>
    </row>
    <row r="8941" spans="19:20" ht="25.15" customHeight="1">
      <c r="S8941" s="15"/>
      <c r="T8941" s="44"/>
    </row>
    <row r="8942" spans="19:20" ht="25.15" customHeight="1">
      <c r="S8942" s="15"/>
      <c r="T8942" s="44"/>
    </row>
    <row r="8943" spans="19:20" ht="25.15" customHeight="1">
      <c r="S8943" s="15"/>
      <c r="T8943" s="44"/>
    </row>
    <row r="8944" spans="19:20" ht="25.15" customHeight="1">
      <c r="S8944" s="15"/>
      <c r="T8944" s="44"/>
    </row>
    <row r="8945" spans="19:20" ht="25.15" customHeight="1">
      <c r="S8945" s="15"/>
      <c r="T8945" s="44"/>
    </row>
    <row r="8946" spans="19:20" ht="25.15" customHeight="1">
      <c r="S8946" s="15"/>
      <c r="T8946" s="44"/>
    </row>
    <row r="8947" spans="19:20" ht="25.15" customHeight="1">
      <c r="S8947" s="15"/>
      <c r="T8947" s="44"/>
    </row>
    <row r="8948" spans="19:20" ht="25.15" customHeight="1">
      <c r="S8948" s="15"/>
      <c r="T8948" s="44"/>
    </row>
    <row r="8949" spans="19:20" ht="25.15" customHeight="1">
      <c r="S8949" s="15"/>
      <c r="T8949" s="44"/>
    </row>
    <row r="8950" spans="19:20" ht="25.15" customHeight="1">
      <c r="S8950" s="15"/>
      <c r="T8950" s="44"/>
    </row>
    <row r="8951" spans="19:20" ht="25.15" customHeight="1">
      <c r="S8951" s="15"/>
      <c r="T8951" s="44"/>
    </row>
    <row r="8952" spans="19:20" ht="25.15" customHeight="1">
      <c r="S8952" s="15"/>
      <c r="T8952" s="44"/>
    </row>
    <row r="8953" spans="19:20" ht="25.15" customHeight="1">
      <c r="S8953" s="15"/>
      <c r="T8953" s="44"/>
    </row>
    <row r="8954" spans="19:20" ht="25.15" customHeight="1">
      <c r="S8954" s="15"/>
      <c r="T8954" s="44"/>
    </row>
    <row r="8955" spans="19:20" ht="25.15" customHeight="1">
      <c r="S8955" s="15"/>
      <c r="T8955" s="44"/>
    </row>
    <row r="8956" spans="19:20" ht="25.15" customHeight="1">
      <c r="S8956" s="15"/>
      <c r="T8956" s="44"/>
    </row>
    <row r="8957" spans="19:20" ht="25.15" customHeight="1">
      <c r="S8957" s="15"/>
      <c r="T8957" s="44"/>
    </row>
    <row r="8958" spans="19:20" ht="25.15" customHeight="1">
      <c r="S8958" s="15"/>
      <c r="T8958" s="44"/>
    </row>
    <row r="8959" spans="19:20" ht="25.15" customHeight="1">
      <c r="S8959" s="15"/>
      <c r="T8959" s="44"/>
    </row>
    <row r="8960" spans="19:20" ht="25.15" customHeight="1">
      <c r="S8960" s="15"/>
      <c r="T8960" s="44"/>
    </row>
    <row r="8961" spans="19:20" ht="25.15" customHeight="1">
      <c r="S8961" s="15"/>
      <c r="T8961" s="44"/>
    </row>
    <row r="8962" spans="19:20" ht="25.15" customHeight="1">
      <c r="S8962" s="15"/>
      <c r="T8962" s="44"/>
    </row>
    <row r="8963" spans="19:20" ht="25.15" customHeight="1">
      <c r="S8963" s="15"/>
      <c r="T8963" s="44"/>
    </row>
    <row r="8964" spans="19:20" ht="25.15" customHeight="1">
      <c r="S8964" s="15"/>
      <c r="T8964" s="44"/>
    </row>
    <row r="8965" spans="19:20" ht="25.15" customHeight="1">
      <c r="S8965" s="15"/>
      <c r="T8965" s="44"/>
    </row>
    <row r="8966" spans="19:20" ht="25.15" customHeight="1">
      <c r="S8966" s="15"/>
      <c r="T8966" s="44"/>
    </row>
    <row r="8967" spans="19:20" ht="25.15" customHeight="1">
      <c r="S8967" s="15"/>
      <c r="T8967" s="44"/>
    </row>
    <row r="8968" spans="19:20" ht="25.15" customHeight="1">
      <c r="S8968" s="15"/>
      <c r="T8968" s="44"/>
    </row>
    <row r="8969" spans="19:20" ht="25.15" customHeight="1">
      <c r="S8969" s="15"/>
      <c r="T8969" s="44"/>
    </row>
    <row r="8970" spans="19:20" ht="25.15" customHeight="1">
      <c r="S8970" s="15"/>
      <c r="T8970" s="44"/>
    </row>
    <row r="8971" spans="19:20" ht="25.15" customHeight="1">
      <c r="S8971" s="15"/>
      <c r="T8971" s="44"/>
    </row>
    <row r="8972" spans="19:20" ht="25.15" customHeight="1">
      <c r="S8972" s="15"/>
      <c r="T8972" s="44"/>
    </row>
    <row r="8973" spans="19:20" ht="25.15" customHeight="1">
      <c r="S8973" s="15"/>
      <c r="T8973" s="44"/>
    </row>
    <row r="8974" spans="19:20" ht="25.15" customHeight="1">
      <c r="S8974" s="15"/>
      <c r="T8974" s="44"/>
    </row>
    <row r="8975" spans="19:20" ht="25.15" customHeight="1">
      <c r="S8975" s="15"/>
      <c r="T8975" s="44"/>
    </row>
    <row r="8976" spans="19:20" ht="25.15" customHeight="1">
      <c r="S8976" s="15"/>
      <c r="T8976" s="44"/>
    </row>
    <row r="8977" spans="19:20" ht="25.15" customHeight="1">
      <c r="S8977" s="15"/>
      <c r="T8977" s="44"/>
    </row>
    <row r="8978" spans="19:20" ht="25.15" customHeight="1">
      <c r="S8978" s="15"/>
      <c r="T8978" s="44"/>
    </row>
    <row r="8979" spans="19:20" ht="25.15" customHeight="1">
      <c r="S8979" s="15"/>
      <c r="T8979" s="44"/>
    </row>
    <row r="8980" spans="19:20" ht="25.15" customHeight="1">
      <c r="S8980" s="15"/>
      <c r="T8980" s="44"/>
    </row>
    <row r="8981" spans="19:20" ht="25.15" customHeight="1">
      <c r="S8981" s="15"/>
      <c r="T8981" s="44"/>
    </row>
    <row r="8982" spans="19:20" ht="25.15" customHeight="1">
      <c r="S8982" s="15"/>
      <c r="T8982" s="44"/>
    </row>
    <row r="8983" spans="19:20" ht="25.15" customHeight="1">
      <c r="S8983" s="15"/>
      <c r="T8983" s="44"/>
    </row>
    <row r="8984" spans="19:20" ht="25.15" customHeight="1">
      <c r="S8984" s="15"/>
      <c r="T8984" s="44"/>
    </row>
    <row r="8985" spans="19:20" ht="25.15" customHeight="1">
      <c r="S8985" s="15"/>
      <c r="T8985" s="44"/>
    </row>
    <row r="8986" spans="19:20" ht="25.15" customHeight="1">
      <c r="S8986" s="15"/>
      <c r="T8986" s="44"/>
    </row>
    <row r="8987" spans="19:20" ht="25.15" customHeight="1">
      <c r="S8987" s="15"/>
      <c r="T8987" s="44"/>
    </row>
    <row r="8988" spans="19:20" ht="25.15" customHeight="1">
      <c r="S8988" s="15"/>
      <c r="T8988" s="44"/>
    </row>
    <row r="8989" spans="19:20" ht="25.15" customHeight="1">
      <c r="S8989" s="15"/>
      <c r="T8989" s="44"/>
    </row>
    <row r="8990" spans="19:20" ht="25.15" customHeight="1">
      <c r="S8990" s="15"/>
      <c r="T8990" s="44"/>
    </row>
    <row r="8991" spans="19:20" ht="25.15" customHeight="1">
      <c r="S8991" s="15"/>
      <c r="T8991" s="44"/>
    </row>
    <row r="8992" spans="19:20" ht="25.15" customHeight="1">
      <c r="S8992" s="15"/>
      <c r="T8992" s="44"/>
    </row>
    <row r="8993" spans="19:20" ht="25.15" customHeight="1">
      <c r="S8993" s="15"/>
      <c r="T8993" s="44"/>
    </row>
    <row r="8994" spans="19:20" ht="25.15" customHeight="1">
      <c r="S8994" s="15"/>
      <c r="T8994" s="44"/>
    </row>
    <row r="8995" spans="19:20" ht="25.15" customHeight="1">
      <c r="S8995" s="15"/>
      <c r="T8995" s="44"/>
    </row>
    <row r="8996" spans="19:20" ht="25.15" customHeight="1">
      <c r="S8996" s="15"/>
      <c r="T8996" s="44"/>
    </row>
    <row r="8997" spans="19:20" ht="25.15" customHeight="1">
      <c r="S8997" s="15"/>
      <c r="T8997" s="44"/>
    </row>
    <row r="8998" spans="19:20" ht="25.15" customHeight="1">
      <c r="S8998" s="15"/>
      <c r="T8998" s="44"/>
    </row>
    <row r="8999" spans="19:20" ht="25.15" customHeight="1">
      <c r="S8999" s="15"/>
      <c r="T8999" s="44"/>
    </row>
    <row r="9000" spans="19:20" ht="25.15" customHeight="1">
      <c r="S9000" s="15"/>
      <c r="T9000" s="44"/>
    </row>
    <row r="9001" spans="19:20" ht="25.15" customHeight="1">
      <c r="S9001" s="15"/>
      <c r="T9001" s="44"/>
    </row>
    <row r="9002" spans="19:20" ht="25.15" customHeight="1">
      <c r="S9002" s="15"/>
      <c r="T9002" s="44"/>
    </row>
    <row r="9003" spans="19:20" ht="25.15" customHeight="1">
      <c r="S9003" s="15"/>
      <c r="T9003" s="44"/>
    </row>
    <row r="9004" spans="19:20" ht="25.15" customHeight="1">
      <c r="S9004" s="15"/>
      <c r="T9004" s="44"/>
    </row>
    <row r="9005" spans="19:20" ht="25.15" customHeight="1">
      <c r="S9005" s="15"/>
      <c r="T9005" s="44"/>
    </row>
    <row r="9006" spans="19:20" ht="25.15" customHeight="1">
      <c r="S9006" s="15"/>
      <c r="T9006" s="44"/>
    </row>
    <row r="9007" spans="19:20" ht="25.15" customHeight="1">
      <c r="S9007" s="15"/>
      <c r="T9007" s="44"/>
    </row>
    <row r="9008" spans="19:20" ht="25.15" customHeight="1">
      <c r="S9008" s="15"/>
      <c r="T9008" s="44"/>
    </row>
    <row r="9009" spans="19:20" ht="25.15" customHeight="1">
      <c r="S9009" s="15"/>
      <c r="T9009" s="44"/>
    </row>
    <row r="9010" spans="19:20" ht="25.15" customHeight="1">
      <c r="S9010" s="15"/>
      <c r="T9010" s="44"/>
    </row>
    <row r="9011" spans="19:20" ht="25.15" customHeight="1">
      <c r="S9011" s="15"/>
      <c r="T9011" s="44"/>
    </row>
    <row r="9012" spans="19:20" ht="25.15" customHeight="1">
      <c r="S9012" s="15"/>
      <c r="T9012" s="44"/>
    </row>
    <row r="9013" spans="19:20" ht="25.15" customHeight="1">
      <c r="S9013" s="15"/>
      <c r="T9013" s="44"/>
    </row>
    <row r="9014" spans="19:20" ht="25.15" customHeight="1">
      <c r="S9014" s="15"/>
      <c r="T9014" s="44"/>
    </row>
    <row r="9015" spans="19:20" ht="25.15" customHeight="1">
      <c r="S9015" s="15"/>
      <c r="T9015" s="44"/>
    </row>
    <row r="9016" spans="19:20" ht="25.15" customHeight="1">
      <c r="S9016" s="15"/>
      <c r="T9016" s="44"/>
    </row>
    <row r="9017" spans="19:20" ht="25.15" customHeight="1">
      <c r="S9017" s="15"/>
      <c r="T9017" s="44"/>
    </row>
    <row r="9018" spans="19:20" ht="25.15" customHeight="1">
      <c r="S9018" s="15"/>
      <c r="T9018" s="44"/>
    </row>
    <row r="9019" spans="19:20" ht="25.15" customHeight="1">
      <c r="S9019" s="15"/>
      <c r="T9019" s="44"/>
    </row>
    <row r="9020" spans="19:20" ht="25.15" customHeight="1">
      <c r="S9020" s="15"/>
      <c r="T9020" s="44"/>
    </row>
    <row r="9021" spans="19:20" ht="25.15" customHeight="1">
      <c r="S9021" s="15"/>
      <c r="T9021" s="44"/>
    </row>
    <row r="9022" spans="19:20" ht="25.15" customHeight="1">
      <c r="S9022" s="15"/>
      <c r="T9022" s="44"/>
    </row>
    <row r="9023" spans="19:20" ht="25.15" customHeight="1">
      <c r="S9023" s="15"/>
      <c r="T9023" s="44"/>
    </row>
    <row r="9024" spans="19:20" ht="25.15" customHeight="1">
      <c r="S9024" s="15"/>
      <c r="T9024" s="44"/>
    </row>
    <row r="9025" spans="19:20" ht="25.15" customHeight="1">
      <c r="S9025" s="15"/>
      <c r="T9025" s="44"/>
    </row>
    <row r="9026" spans="19:20" ht="25.15" customHeight="1">
      <c r="S9026" s="15"/>
      <c r="T9026" s="44"/>
    </row>
    <row r="9027" spans="19:20" ht="25.15" customHeight="1">
      <c r="S9027" s="15"/>
      <c r="T9027" s="44"/>
    </row>
    <row r="9028" spans="19:20" ht="25.15" customHeight="1">
      <c r="S9028" s="15"/>
      <c r="T9028" s="44"/>
    </row>
    <row r="9029" spans="19:20" ht="25.15" customHeight="1">
      <c r="S9029" s="15"/>
      <c r="T9029" s="44"/>
    </row>
    <row r="9030" spans="19:20" ht="25.15" customHeight="1">
      <c r="S9030" s="15"/>
      <c r="T9030" s="44"/>
    </row>
    <row r="9031" spans="19:20" ht="25.15" customHeight="1">
      <c r="S9031" s="15"/>
      <c r="T9031" s="44"/>
    </row>
    <row r="9032" spans="19:20" ht="25.15" customHeight="1">
      <c r="S9032" s="15"/>
      <c r="T9032" s="44"/>
    </row>
    <row r="9033" spans="19:20" ht="25.15" customHeight="1">
      <c r="S9033" s="15"/>
      <c r="T9033" s="44"/>
    </row>
    <row r="9034" spans="19:20" ht="25.15" customHeight="1">
      <c r="S9034" s="15"/>
      <c r="T9034" s="44"/>
    </row>
    <row r="9035" spans="19:20" ht="25.15" customHeight="1">
      <c r="S9035" s="15"/>
      <c r="T9035" s="44"/>
    </row>
    <row r="9036" spans="19:20" ht="25.15" customHeight="1">
      <c r="S9036" s="15"/>
      <c r="T9036" s="44"/>
    </row>
    <row r="9037" spans="19:20" ht="25.15" customHeight="1">
      <c r="S9037" s="15"/>
      <c r="T9037" s="44"/>
    </row>
    <row r="9038" spans="19:20" ht="25.15" customHeight="1">
      <c r="S9038" s="15"/>
      <c r="T9038" s="44"/>
    </row>
    <row r="9039" spans="19:20" ht="25.15" customHeight="1">
      <c r="S9039" s="15"/>
      <c r="T9039" s="44"/>
    </row>
    <row r="9040" spans="19:20" ht="25.15" customHeight="1">
      <c r="S9040" s="15"/>
      <c r="T9040" s="44"/>
    </row>
    <row r="9041" spans="19:20" ht="25.15" customHeight="1">
      <c r="S9041" s="15"/>
      <c r="T9041" s="44"/>
    </row>
    <row r="9042" spans="19:20" ht="25.15" customHeight="1">
      <c r="S9042" s="15"/>
      <c r="T9042" s="44"/>
    </row>
    <row r="9043" spans="19:20" ht="25.15" customHeight="1">
      <c r="S9043" s="15"/>
      <c r="T9043" s="44"/>
    </row>
    <row r="9044" spans="19:20" ht="25.15" customHeight="1">
      <c r="S9044" s="15"/>
      <c r="T9044" s="44"/>
    </row>
    <row r="9045" spans="19:20" ht="25.15" customHeight="1">
      <c r="S9045" s="15"/>
      <c r="T9045" s="44"/>
    </row>
    <row r="9046" spans="19:20" ht="25.15" customHeight="1">
      <c r="S9046" s="15"/>
      <c r="T9046" s="44"/>
    </row>
    <row r="9047" spans="19:20" ht="25.15" customHeight="1">
      <c r="S9047" s="15"/>
      <c r="T9047" s="44"/>
    </row>
    <row r="9048" spans="19:20" ht="25.15" customHeight="1">
      <c r="S9048" s="15"/>
      <c r="T9048" s="44"/>
    </row>
    <row r="9049" spans="19:20" ht="25.15" customHeight="1">
      <c r="S9049" s="15"/>
      <c r="T9049" s="44"/>
    </row>
    <row r="9050" spans="19:20" ht="25.15" customHeight="1">
      <c r="S9050" s="15"/>
      <c r="T9050" s="44"/>
    </row>
    <row r="9051" spans="19:20" ht="25.15" customHeight="1">
      <c r="S9051" s="15"/>
      <c r="T9051" s="44"/>
    </row>
    <row r="9052" spans="19:20" ht="25.15" customHeight="1">
      <c r="S9052" s="15"/>
      <c r="T9052" s="44"/>
    </row>
    <row r="9053" spans="19:20" ht="25.15" customHeight="1">
      <c r="S9053" s="15"/>
      <c r="T9053" s="44"/>
    </row>
    <row r="9054" spans="19:20" ht="25.15" customHeight="1">
      <c r="S9054" s="15"/>
      <c r="T9054" s="44"/>
    </row>
    <row r="9055" spans="19:20" ht="25.15" customHeight="1">
      <c r="S9055" s="15"/>
      <c r="T9055" s="44"/>
    </row>
    <row r="9056" spans="19:20" ht="25.15" customHeight="1">
      <c r="S9056" s="15"/>
      <c r="T9056" s="44"/>
    </row>
    <row r="9057" spans="19:20" ht="25.15" customHeight="1">
      <c r="S9057" s="15"/>
      <c r="T9057" s="44"/>
    </row>
    <row r="9058" spans="19:20" ht="25.15" customHeight="1">
      <c r="S9058" s="15"/>
      <c r="T9058" s="44"/>
    </row>
    <row r="9059" spans="19:20" ht="25.15" customHeight="1">
      <c r="S9059" s="15"/>
      <c r="T9059" s="44"/>
    </row>
    <row r="9060" spans="19:20" ht="25.15" customHeight="1">
      <c r="S9060" s="15"/>
      <c r="T9060" s="44"/>
    </row>
    <row r="9061" spans="19:20" ht="25.15" customHeight="1">
      <c r="S9061" s="15"/>
      <c r="T9061" s="44"/>
    </row>
    <row r="9062" spans="19:20" ht="25.15" customHeight="1">
      <c r="S9062" s="15"/>
      <c r="T9062" s="44"/>
    </row>
    <row r="9063" spans="19:20" ht="25.15" customHeight="1">
      <c r="S9063" s="15"/>
      <c r="T9063" s="44"/>
    </row>
    <row r="9064" spans="19:20" ht="25.15" customHeight="1">
      <c r="S9064" s="15"/>
      <c r="T9064" s="44"/>
    </row>
    <row r="9065" spans="19:20" ht="25.15" customHeight="1">
      <c r="S9065" s="15"/>
      <c r="T9065" s="44"/>
    </row>
    <row r="9066" spans="19:20" ht="25.15" customHeight="1">
      <c r="S9066" s="15"/>
      <c r="T9066" s="44"/>
    </row>
    <row r="9067" spans="19:20" ht="25.15" customHeight="1">
      <c r="S9067" s="15"/>
      <c r="T9067" s="44"/>
    </row>
    <row r="9068" spans="19:20" ht="25.15" customHeight="1">
      <c r="S9068" s="15"/>
      <c r="T9068" s="44"/>
    </row>
    <row r="9069" spans="19:20" ht="25.15" customHeight="1">
      <c r="S9069" s="15"/>
      <c r="T9069" s="44"/>
    </row>
    <row r="9070" spans="19:20" ht="25.15" customHeight="1">
      <c r="S9070" s="15"/>
      <c r="T9070" s="44"/>
    </row>
    <row r="9071" spans="19:20" ht="25.15" customHeight="1">
      <c r="S9071" s="15"/>
      <c r="T9071" s="44"/>
    </row>
    <row r="9072" spans="19:20" ht="25.15" customHeight="1">
      <c r="S9072" s="15"/>
      <c r="T9072" s="44"/>
    </row>
    <row r="9073" spans="19:20" ht="25.15" customHeight="1">
      <c r="S9073" s="15"/>
      <c r="T9073" s="44"/>
    </row>
    <row r="9074" spans="19:20" ht="25.15" customHeight="1">
      <c r="S9074" s="15"/>
      <c r="T9074" s="44"/>
    </row>
    <row r="9075" spans="19:20" ht="25.15" customHeight="1">
      <c r="S9075" s="15"/>
      <c r="T9075" s="44"/>
    </row>
    <row r="9076" spans="19:20" ht="25.15" customHeight="1">
      <c r="S9076" s="15"/>
      <c r="T9076" s="44"/>
    </row>
    <row r="9077" spans="19:20" ht="25.15" customHeight="1">
      <c r="S9077" s="15"/>
      <c r="T9077" s="44"/>
    </row>
    <row r="9078" spans="19:20" ht="25.15" customHeight="1">
      <c r="S9078" s="15"/>
      <c r="T9078" s="44"/>
    </row>
    <row r="9079" spans="19:20" ht="25.15" customHeight="1">
      <c r="S9079" s="15"/>
      <c r="T9079" s="44"/>
    </row>
    <row r="9080" spans="19:20" ht="25.15" customHeight="1">
      <c r="S9080" s="15"/>
      <c r="T9080" s="44"/>
    </row>
    <row r="9081" spans="19:20" ht="25.15" customHeight="1">
      <c r="S9081" s="15"/>
      <c r="T9081" s="44"/>
    </row>
    <row r="9082" spans="19:20" ht="25.15" customHeight="1">
      <c r="S9082" s="15"/>
      <c r="T9082" s="44"/>
    </row>
    <row r="9083" spans="19:20" ht="25.15" customHeight="1">
      <c r="S9083" s="15"/>
      <c r="T9083" s="44"/>
    </row>
    <row r="9084" spans="19:20" ht="25.15" customHeight="1">
      <c r="S9084" s="15"/>
      <c r="T9084" s="44"/>
    </row>
    <row r="9085" spans="19:20" ht="25.15" customHeight="1">
      <c r="S9085" s="15"/>
      <c r="T9085" s="44"/>
    </row>
    <row r="9086" spans="19:20" ht="25.15" customHeight="1">
      <c r="S9086" s="15"/>
      <c r="T9086" s="44"/>
    </row>
    <row r="9087" spans="19:20" ht="25.15" customHeight="1">
      <c r="S9087" s="15"/>
      <c r="T9087" s="44"/>
    </row>
    <row r="9088" spans="19:20" ht="25.15" customHeight="1">
      <c r="S9088" s="15"/>
      <c r="T9088" s="44"/>
    </row>
    <row r="9089" spans="19:20" ht="25.15" customHeight="1">
      <c r="S9089" s="15"/>
      <c r="T9089" s="44"/>
    </row>
    <row r="9090" spans="19:20" ht="25.15" customHeight="1">
      <c r="S9090" s="15"/>
      <c r="T9090" s="44"/>
    </row>
    <row r="9091" spans="19:20" ht="25.15" customHeight="1">
      <c r="S9091" s="15"/>
      <c r="T9091" s="44"/>
    </row>
    <row r="9092" spans="19:20" ht="25.15" customHeight="1">
      <c r="S9092" s="15"/>
      <c r="T9092" s="44"/>
    </row>
    <row r="9093" spans="19:20" ht="25.15" customHeight="1">
      <c r="S9093" s="15"/>
      <c r="T9093" s="44"/>
    </row>
    <row r="9094" spans="19:20" ht="25.15" customHeight="1">
      <c r="S9094" s="15"/>
      <c r="T9094" s="44"/>
    </row>
    <row r="9095" spans="19:20" ht="25.15" customHeight="1">
      <c r="S9095" s="15"/>
      <c r="T9095" s="44"/>
    </row>
    <row r="9096" spans="19:20" ht="25.15" customHeight="1">
      <c r="S9096" s="15"/>
      <c r="T9096" s="44"/>
    </row>
    <row r="9097" spans="19:20" ht="25.15" customHeight="1">
      <c r="S9097" s="15"/>
      <c r="T9097" s="44"/>
    </row>
    <row r="9098" spans="19:20" ht="25.15" customHeight="1">
      <c r="S9098" s="15"/>
      <c r="T9098" s="44"/>
    </row>
    <row r="9099" spans="19:20" ht="25.15" customHeight="1">
      <c r="S9099" s="15"/>
      <c r="T9099" s="44"/>
    </row>
    <row r="9100" spans="19:20" ht="25.15" customHeight="1">
      <c r="S9100" s="15"/>
      <c r="T9100" s="44"/>
    </row>
    <row r="9101" spans="19:20" ht="25.15" customHeight="1">
      <c r="S9101" s="15"/>
      <c r="T9101" s="44"/>
    </row>
    <row r="9102" spans="19:20" ht="25.15" customHeight="1">
      <c r="S9102" s="15"/>
      <c r="T9102" s="44"/>
    </row>
    <row r="9103" spans="19:20" ht="25.15" customHeight="1">
      <c r="S9103" s="15"/>
      <c r="T9103" s="44"/>
    </row>
    <row r="9104" spans="19:20" ht="25.15" customHeight="1">
      <c r="S9104" s="15"/>
      <c r="T9104" s="44"/>
    </row>
    <row r="9105" spans="19:20" ht="25.15" customHeight="1">
      <c r="S9105" s="15"/>
      <c r="T9105" s="44"/>
    </row>
    <row r="9106" spans="19:20" ht="25.15" customHeight="1">
      <c r="S9106" s="15"/>
      <c r="T9106" s="44"/>
    </row>
    <row r="9107" spans="19:20" ht="25.15" customHeight="1">
      <c r="S9107" s="15"/>
      <c r="T9107" s="44"/>
    </row>
    <row r="9108" spans="19:20" ht="25.15" customHeight="1">
      <c r="S9108" s="15"/>
      <c r="T9108" s="44"/>
    </row>
    <row r="9109" spans="19:20" ht="25.15" customHeight="1">
      <c r="S9109" s="15"/>
      <c r="T9109" s="44"/>
    </row>
    <row r="9110" spans="19:20" ht="25.15" customHeight="1">
      <c r="S9110" s="15"/>
      <c r="T9110" s="44"/>
    </row>
    <row r="9111" spans="19:20" ht="25.15" customHeight="1">
      <c r="S9111" s="15"/>
      <c r="T9111" s="44"/>
    </row>
    <row r="9112" spans="19:20" ht="25.15" customHeight="1">
      <c r="S9112" s="15"/>
      <c r="T9112" s="44"/>
    </row>
    <row r="9113" spans="19:20" ht="25.15" customHeight="1">
      <c r="S9113" s="15"/>
      <c r="T9113" s="44"/>
    </row>
    <row r="9114" spans="19:20" ht="25.15" customHeight="1">
      <c r="S9114" s="15"/>
      <c r="T9114" s="44"/>
    </row>
    <row r="9115" spans="19:20" ht="25.15" customHeight="1">
      <c r="S9115" s="15"/>
      <c r="T9115" s="44"/>
    </row>
    <row r="9116" spans="19:20" ht="25.15" customHeight="1">
      <c r="S9116" s="15"/>
      <c r="T9116" s="44"/>
    </row>
    <row r="9117" spans="19:20" ht="25.15" customHeight="1">
      <c r="S9117" s="15"/>
      <c r="T9117" s="44"/>
    </row>
    <row r="9118" spans="19:20" ht="25.15" customHeight="1">
      <c r="S9118" s="15"/>
      <c r="T9118" s="44"/>
    </row>
    <row r="9119" spans="19:20" ht="25.15" customHeight="1">
      <c r="S9119" s="15"/>
      <c r="T9119" s="44"/>
    </row>
    <row r="9120" spans="19:20" ht="25.15" customHeight="1">
      <c r="S9120" s="15"/>
      <c r="T9120" s="44"/>
    </row>
    <row r="9121" spans="19:20" ht="25.15" customHeight="1">
      <c r="S9121" s="15"/>
      <c r="T9121" s="44"/>
    </row>
    <row r="9122" spans="19:20" ht="25.15" customHeight="1">
      <c r="S9122" s="15"/>
      <c r="T9122" s="44"/>
    </row>
    <row r="9123" spans="19:20" ht="25.15" customHeight="1">
      <c r="S9123" s="15"/>
      <c r="T9123" s="44"/>
    </row>
    <row r="9124" spans="19:20" ht="25.15" customHeight="1">
      <c r="S9124" s="15"/>
      <c r="T9124" s="44"/>
    </row>
    <row r="9125" spans="19:20" ht="25.15" customHeight="1">
      <c r="S9125" s="15"/>
      <c r="T9125" s="44"/>
    </row>
    <row r="9126" spans="19:20" ht="25.15" customHeight="1">
      <c r="S9126" s="15"/>
      <c r="T9126" s="44"/>
    </row>
    <row r="9127" spans="19:20" ht="25.15" customHeight="1">
      <c r="S9127" s="15"/>
      <c r="T9127" s="44"/>
    </row>
    <row r="9128" spans="19:20" ht="25.15" customHeight="1">
      <c r="S9128" s="15"/>
      <c r="T9128" s="44"/>
    </row>
    <row r="9129" spans="19:20" ht="25.15" customHeight="1">
      <c r="S9129" s="15"/>
      <c r="T9129" s="44"/>
    </row>
    <row r="9130" spans="19:20" ht="25.15" customHeight="1">
      <c r="S9130" s="15"/>
      <c r="T9130" s="44"/>
    </row>
    <row r="9131" spans="19:20" ht="25.15" customHeight="1">
      <c r="S9131" s="15"/>
      <c r="T9131" s="44"/>
    </row>
    <row r="9132" spans="19:20" ht="25.15" customHeight="1">
      <c r="S9132" s="15"/>
      <c r="T9132" s="44"/>
    </row>
    <row r="9133" spans="19:20" ht="25.15" customHeight="1">
      <c r="S9133" s="15"/>
      <c r="T9133" s="44"/>
    </row>
    <row r="9134" spans="19:20" ht="25.15" customHeight="1">
      <c r="S9134" s="15"/>
      <c r="T9134" s="44"/>
    </row>
    <row r="9135" spans="19:20" ht="25.15" customHeight="1">
      <c r="S9135" s="15"/>
      <c r="T9135" s="44"/>
    </row>
    <row r="9136" spans="19:20" ht="25.15" customHeight="1">
      <c r="S9136" s="15"/>
      <c r="T9136" s="44"/>
    </row>
    <row r="9137" spans="19:20" ht="25.15" customHeight="1">
      <c r="S9137" s="15"/>
      <c r="T9137" s="44"/>
    </row>
    <row r="9138" spans="19:20" ht="25.15" customHeight="1">
      <c r="S9138" s="15"/>
      <c r="T9138" s="44"/>
    </row>
    <row r="9139" spans="19:20" ht="25.15" customHeight="1">
      <c r="S9139" s="15"/>
      <c r="T9139" s="44"/>
    </row>
    <row r="9140" spans="19:20" ht="25.15" customHeight="1">
      <c r="S9140" s="15"/>
      <c r="T9140" s="44"/>
    </row>
    <row r="9141" spans="19:20" ht="25.15" customHeight="1">
      <c r="S9141" s="15"/>
      <c r="T9141" s="44"/>
    </row>
    <row r="9142" spans="19:20" ht="25.15" customHeight="1">
      <c r="S9142" s="15"/>
      <c r="T9142" s="44"/>
    </row>
    <row r="9143" spans="19:20" ht="25.15" customHeight="1">
      <c r="S9143" s="15"/>
      <c r="T9143" s="44"/>
    </row>
    <row r="9144" spans="19:20" ht="25.15" customHeight="1">
      <c r="S9144" s="15"/>
      <c r="T9144" s="44"/>
    </row>
    <row r="9145" spans="19:20" ht="25.15" customHeight="1">
      <c r="S9145" s="15"/>
      <c r="T9145" s="44"/>
    </row>
    <row r="9146" spans="19:20" ht="25.15" customHeight="1">
      <c r="S9146" s="15"/>
      <c r="T9146" s="44"/>
    </row>
    <row r="9147" spans="19:20" ht="25.15" customHeight="1">
      <c r="S9147" s="15"/>
      <c r="T9147" s="44"/>
    </row>
    <row r="9148" spans="19:20" ht="25.15" customHeight="1">
      <c r="S9148" s="15"/>
      <c r="T9148" s="44"/>
    </row>
    <row r="9149" spans="19:20" ht="25.15" customHeight="1">
      <c r="S9149" s="15"/>
      <c r="T9149" s="44"/>
    </row>
    <row r="9150" spans="19:20" ht="25.15" customHeight="1">
      <c r="S9150" s="15"/>
      <c r="T9150" s="44"/>
    </row>
    <row r="9151" spans="19:20" ht="25.15" customHeight="1">
      <c r="S9151" s="15"/>
      <c r="T9151" s="44"/>
    </row>
    <row r="9152" spans="19:20" ht="25.15" customHeight="1">
      <c r="S9152" s="15"/>
      <c r="T9152" s="44"/>
    </row>
    <row r="9153" spans="19:20" ht="25.15" customHeight="1">
      <c r="S9153" s="15"/>
      <c r="T9153" s="44"/>
    </row>
    <row r="9154" spans="19:20" ht="25.15" customHeight="1">
      <c r="S9154" s="15"/>
      <c r="T9154" s="44"/>
    </row>
    <row r="9155" spans="19:20" ht="25.15" customHeight="1">
      <c r="S9155" s="15"/>
      <c r="T9155" s="44"/>
    </row>
    <row r="9156" spans="19:20" ht="25.15" customHeight="1">
      <c r="S9156" s="15"/>
      <c r="T9156" s="44"/>
    </row>
    <row r="9157" spans="19:20" ht="25.15" customHeight="1">
      <c r="S9157" s="15"/>
      <c r="T9157" s="44"/>
    </row>
    <row r="9158" spans="19:20" ht="25.15" customHeight="1">
      <c r="S9158" s="15"/>
      <c r="T9158" s="44"/>
    </row>
    <row r="9159" spans="19:20" ht="25.15" customHeight="1">
      <c r="S9159" s="15"/>
      <c r="T9159" s="44"/>
    </row>
    <row r="9160" spans="19:20" ht="25.15" customHeight="1">
      <c r="S9160" s="15"/>
      <c r="T9160" s="44"/>
    </row>
    <row r="9161" spans="19:20" ht="25.15" customHeight="1">
      <c r="S9161" s="15"/>
      <c r="T9161" s="44"/>
    </row>
    <row r="9162" spans="19:20" ht="25.15" customHeight="1">
      <c r="S9162" s="15"/>
      <c r="T9162" s="44"/>
    </row>
    <row r="9163" spans="19:20" ht="25.15" customHeight="1">
      <c r="S9163" s="15"/>
      <c r="T9163" s="44"/>
    </row>
    <row r="9164" spans="19:20" ht="25.15" customHeight="1">
      <c r="S9164" s="15"/>
      <c r="T9164" s="44"/>
    </row>
    <row r="9165" spans="19:20" ht="25.15" customHeight="1">
      <c r="S9165" s="15"/>
      <c r="T9165" s="44"/>
    </row>
    <row r="9166" spans="19:20" ht="25.15" customHeight="1">
      <c r="S9166" s="15"/>
      <c r="T9166" s="44"/>
    </row>
    <row r="9167" spans="19:20" ht="25.15" customHeight="1">
      <c r="S9167" s="15"/>
      <c r="T9167" s="44"/>
    </row>
    <row r="9168" spans="19:20" ht="25.15" customHeight="1">
      <c r="S9168" s="15"/>
      <c r="T9168" s="44"/>
    </row>
    <row r="9169" spans="19:20" ht="25.15" customHeight="1">
      <c r="S9169" s="15"/>
      <c r="T9169" s="44"/>
    </row>
    <row r="9170" spans="19:20" ht="25.15" customHeight="1">
      <c r="S9170" s="15"/>
      <c r="T9170" s="44"/>
    </row>
    <row r="9171" spans="19:20" ht="25.15" customHeight="1">
      <c r="S9171" s="15"/>
      <c r="T9171" s="44"/>
    </row>
    <row r="9172" spans="19:20" ht="25.15" customHeight="1">
      <c r="S9172" s="15"/>
      <c r="T9172" s="44"/>
    </row>
    <row r="9173" spans="19:20" ht="25.15" customHeight="1">
      <c r="S9173" s="15"/>
      <c r="T9173" s="44"/>
    </row>
    <row r="9174" spans="19:20" ht="25.15" customHeight="1">
      <c r="S9174" s="15"/>
      <c r="T9174" s="44"/>
    </row>
    <row r="9175" spans="19:20" ht="25.15" customHeight="1">
      <c r="S9175" s="15"/>
      <c r="T9175" s="44"/>
    </row>
    <row r="9176" spans="19:20" ht="25.15" customHeight="1">
      <c r="S9176" s="15"/>
      <c r="T9176" s="44"/>
    </row>
    <row r="9177" spans="19:20" ht="25.15" customHeight="1">
      <c r="S9177" s="15"/>
      <c r="T9177" s="44"/>
    </row>
    <row r="9178" spans="19:20" ht="25.15" customHeight="1">
      <c r="S9178" s="15"/>
      <c r="T9178" s="44"/>
    </row>
    <row r="9179" spans="19:20" ht="25.15" customHeight="1">
      <c r="S9179" s="15"/>
      <c r="T9179" s="44"/>
    </row>
    <row r="9180" spans="19:20" ht="25.15" customHeight="1">
      <c r="S9180" s="15"/>
      <c r="T9180" s="44"/>
    </row>
    <row r="9181" spans="19:20" ht="25.15" customHeight="1">
      <c r="S9181" s="15"/>
      <c r="T9181" s="44"/>
    </row>
    <row r="9182" spans="19:20" ht="25.15" customHeight="1">
      <c r="S9182" s="15"/>
      <c r="T9182" s="44"/>
    </row>
    <row r="9183" spans="19:20" ht="25.15" customHeight="1">
      <c r="S9183" s="15"/>
      <c r="T9183" s="44"/>
    </row>
    <row r="9184" spans="19:20" ht="25.15" customHeight="1">
      <c r="S9184" s="15"/>
      <c r="T9184" s="44"/>
    </row>
    <row r="9185" spans="19:20" ht="25.15" customHeight="1">
      <c r="S9185" s="15"/>
      <c r="T9185" s="44"/>
    </row>
    <row r="9186" spans="19:20" ht="25.15" customHeight="1">
      <c r="S9186" s="15"/>
      <c r="T9186" s="44"/>
    </row>
    <row r="9187" spans="19:20" ht="25.15" customHeight="1">
      <c r="S9187" s="15"/>
      <c r="T9187" s="44"/>
    </row>
    <row r="9188" spans="19:20" ht="25.15" customHeight="1">
      <c r="S9188" s="15"/>
      <c r="T9188" s="44"/>
    </row>
    <row r="9189" spans="19:20" ht="25.15" customHeight="1">
      <c r="S9189" s="15"/>
      <c r="T9189" s="44"/>
    </row>
    <row r="9190" spans="19:20" ht="25.15" customHeight="1">
      <c r="S9190" s="15"/>
      <c r="T9190" s="44"/>
    </row>
    <row r="9191" spans="19:20" ht="25.15" customHeight="1">
      <c r="S9191" s="15"/>
      <c r="T9191" s="44"/>
    </row>
    <row r="9192" spans="19:20" ht="25.15" customHeight="1">
      <c r="S9192" s="15"/>
      <c r="T9192" s="44"/>
    </row>
    <row r="9193" spans="19:20" ht="25.15" customHeight="1">
      <c r="S9193" s="15"/>
      <c r="T9193" s="44"/>
    </row>
    <row r="9194" spans="19:20" ht="25.15" customHeight="1">
      <c r="S9194" s="15"/>
      <c r="T9194" s="44"/>
    </row>
    <row r="9195" spans="19:20" ht="25.15" customHeight="1">
      <c r="S9195" s="15"/>
      <c r="T9195" s="44"/>
    </row>
    <row r="9196" spans="19:20" ht="25.15" customHeight="1">
      <c r="S9196" s="15"/>
      <c r="T9196" s="44"/>
    </row>
    <row r="9197" spans="19:20" ht="25.15" customHeight="1">
      <c r="S9197" s="15"/>
      <c r="T9197" s="44"/>
    </row>
    <row r="9198" spans="19:20" ht="25.15" customHeight="1">
      <c r="S9198" s="15"/>
      <c r="T9198" s="44"/>
    </row>
    <row r="9199" spans="19:20" ht="25.15" customHeight="1">
      <c r="S9199" s="15"/>
      <c r="T9199" s="44"/>
    </row>
    <row r="9200" spans="19:20" ht="25.15" customHeight="1">
      <c r="S9200" s="15"/>
      <c r="T9200" s="44"/>
    </row>
    <row r="9201" spans="19:20" ht="25.15" customHeight="1">
      <c r="S9201" s="15"/>
      <c r="T9201" s="44"/>
    </row>
    <row r="9202" spans="19:20" ht="25.15" customHeight="1">
      <c r="S9202" s="15"/>
      <c r="T9202" s="44"/>
    </row>
    <row r="9203" spans="19:20" ht="25.15" customHeight="1">
      <c r="S9203" s="15"/>
      <c r="T9203" s="44"/>
    </row>
    <row r="9204" spans="19:20" ht="25.15" customHeight="1">
      <c r="S9204" s="15"/>
      <c r="T9204" s="44"/>
    </row>
    <row r="9205" spans="19:20" ht="25.15" customHeight="1">
      <c r="S9205" s="15"/>
      <c r="T9205" s="44"/>
    </row>
    <row r="9206" spans="19:20" ht="25.15" customHeight="1">
      <c r="S9206" s="15"/>
      <c r="T9206" s="44"/>
    </row>
    <row r="9207" spans="19:20" ht="25.15" customHeight="1">
      <c r="S9207" s="15"/>
      <c r="T9207" s="44"/>
    </row>
    <row r="9208" spans="19:20" ht="25.15" customHeight="1">
      <c r="S9208" s="15"/>
      <c r="T9208" s="44"/>
    </row>
    <row r="9209" spans="19:20" ht="25.15" customHeight="1">
      <c r="S9209" s="15"/>
      <c r="T9209" s="44"/>
    </row>
    <row r="9210" spans="19:20" ht="25.15" customHeight="1">
      <c r="S9210" s="15"/>
      <c r="T9210" s="44"/>
    </row>
    <row r="9211" spans="19:20" ht="25.15" customHeight="1">
      <c r="S9211" s="15"/>
      <c r="T9211" s="44"/>
    </row>
    <row r="9212" spans="19:20" ht="25.15" customHeight="1">
      <c r="S9212" s="15"/>
      <c r="T9212" s="44"/>
    </row>
    <row r="9213" spans="19:20" ht="25.15" customHeight="1">
      <c r="S9213" s="15"/>
      <c r="T9213" s="44"/>
    </row>
    <row r="9214" spans="19:20" ht="25.15" customHeight="1">
      <c r="S9214" s="15"/>
      <c r="T9214" s="44"/>
    </row>
    <row r="9215" spans="19:20" ht="25.15" customHeight="1">
      <c r="S9215" s="15"/>
      <c r="T9215" s="44"/>
    </row>
    <row r="9216" spans="19:20" ht="25.15" customHeight="1">
      <c r="S9216" s="15"/>
      <c r="T9216" s="44"/>
    </row>
    <row r="9217" spans="19:20" ht="25.15" customHeight="1">
      <c r="S9217" s="15"/>
      <c r="T9217" s="44"/>
    </row>
    <row r="9218" spans="19:20" ht="25.15" customHeight="1">
      <c r="S9218" s="15"/>
      <c r="T9218" s="44"/>
    </row>
    <row r="9219" spans="19:20" ht="25.15" customHeight="1">
      <c r="S9219" s="15"/>
      <c r="T9219" s="44"/>
    </row>
    <row r="9220" spans="19:20" ht="25.15" customHeight="1">
      <c r="S9220" s="15"/>
      <c r="T9220" s="44"/>
    </row>
    <row r="9221" spans="19:20" ht="25.15" customHeight="1">
      <c r="S9221" s="15"/>
      <c r="T9221" s="44"/>
    </row>
    <row r="9222" spans="19:20" ht="25.15" customHeight="1">
      <c r="S9222" s="15"/>
      <c r="T9222" s="44"/>
    </row>
    <row r="9223" spans="19:20" ht="25.15" customHeight="1">
      <c r="S9223" s="15"/>
      <c r="T9223" s="44"/>
    </row>
    <row r="9224" spans="19:20" ht="25.15" customHeight="1">
      <c r="S9224" s="15"/>
      <c r="T9224" s="44"/>
    </row>
    <row r="9225" spans="19:20" ht="25.15" customHeight="1">
      <c r="S9225" s="15"/>
      <c r="T9225" s="44"/>
    </row>
    <row r="9226" spans="19:20" ht="25.15" customHeight="1">
      <c r="S9226" s="15"/>
      <c r="T9226" s="44"/>
    </row>
    <row r="9227" spans="19:20" ht="25.15" customHeight="1">
      <c r="S9227" s="15"/>
      <c r="T9227" s="44"/>
    </row>
    <row r="9228" spans="19:20" ht="25.15" customHeight="1">
      <c r="S9228" s="15"/>
      <c r="T9228" s="44"/>
    </row>
    <row r="9229" spans="19:20" ht="25.15" customHeight="1">
      <c r="S9229" s="15"/>
      <c r="T9229" s="44"/>
    </row>
    <row r="9230" spans="19:20" ht="25.15" customHeight="1">
      <c r="S9230" s="15"/>
      <c r="T9230" s="44"/>
    </row>
    <row r="9231" spans="19:20" ht="25.15" customHeight="1">
      <c r="S9231" s="15"/>
      <c r="T9231" s="44"/>
    </row>
    <row r="9232" spans="19:20" ht="25.15" customHeight="1">
      <c r="S9232" s="15"/>
      <c r="T9232" s="44"/>
    </row>
    <row r="9233" spans="19:20" ht="25.15" customHeight="1">
      <c r="S9233" s="15"/>
      <c r="T9233" s="44"/>
    </row>
    <row r="9234" spans="19:20" ht="25.15" customHeight="1">
      <c r="S9234" s="15"/>
      <c r="T9234" s="44"/>
    </row>
    <row r="9235" spans="19:20" ht="25.15" customHeight="1">
      <c r="S9235" s="15"/>
      <c r="T9235" s="44"/>
    </row>
    <row r="9236" spans="19:20" ht="25.15" customHeight="1">
      <c r="S9236" s="15"/>
      <c r="T9236" s="44"/>
    </row>
    <row r="9237" spans="19:20" ht="25.15" customHeight="1">
      <c r="S9237" s="15"/>
      <c r="T9237" s="44"/>
    </row>
    <row r="9238" spans="19:20" ht="25.15" customHeight="1">
      <c r="S9238" s="15"/>
      <c r="T9238" s="44"/>
    </row>
    <row r="9239" spans="19:20" ht="25.15" customHeight="1">
      <c r="S9239" s="15"/>
      <c r="T9239" s="44"/>
    </row>
    <row r="9240" spans="19:20" ht="25.15" customHeight="1">
      <c r="S9240" s="15"/>
      <c r="T9240" s="44"/>
    </row>
    <row r="9241" spans="19:20" ht="25.15" customHeight="1">
      <c r="S9241" s="15"/>
      <c r="T9241" s="44"/>
    </row>
    <row r="9242" spans="19:20" ht="25.15" customHeight="1">
      <c r="S9242" s="15"/>
      <c r="T9242" s="44"/>
    </row>
    <row r="9243" spans="19:20" ht="25.15" customHeight="1">
      <c r="S9243" s="15"/>
      <c r="T9243" s="44"/>
    </row>
    <row r="9244" spans="19:20" ht="25.15" customHeight="1">
      <c r="S9244" s="15"/>
      <c r="T9244" s="44"/>
    </row>
    <row r="9245" spans="19:20" ht="25.15" customHeight="1">
      <c r="S9245" s="15"/>
      <c r="T9245" s="44"/>
    </row>
    <row r="9246" spans="19:20" ht="25.15" customHeight="1">
      <c r="S9246" s="15"/>
      <c r="T9246" s="44"/>
    </row>
    <row r="9247" spans="19:20" ht="25.15" customHeight="1">
      <c r="S9247" s="15"/>
      <c r="T9247" s="44"/>
    </row>
    <row r="9248" spans="19:20" ht="25.15" customHeight="1">
      <c r="S9248" s="15"/>
      <c r="T9248" s="44"/>
    </row>
    <row r="9249" spans="19:20" ht="25.15" customHeight="1">
      <c r="S9249" s="15"/>
      <c r="T9249" s="44"/>
    </row>
    <row r="9250" spans="19:20" ht="25.15" customHeight="1">
      <c r="S9250" s="15"/>
      <c r="T9250" s="44"/>
    </row>
    <row r="9251" spans="19:20" ht="25.15" customHeight="1">
      <c r="S9251" s="15"/>
      <c r="T9251" s="44"/>
    </row>
    <row r="9252" spans="19:20" ht="25.15" customHeight="1">
      <c r="S9252" s="15"/>
      <c r="T9252" s="44"/>
    </row>
    <row r="9253" spans="19:20" ht="25.15" customHeight="1">
      <c r="S9253" s="15"/>
      <c r="T9253" s="44"/>
    </row>
    <row r="9254" spans="19:20" ht="25.15" customHeight="1">
      <c r="S9254" s="15"/>
      <c r="T9254" s="44"/>
    </row>
    <row r="9255" spans="19:20" ht="25.15" customHeight="1">
      <c r="S9255" s="15"/>
      <c r="T9255" s="44"/>
    </row>
    <row r="9256" spans="19:20" ht="25.15" customHeight="1">
      <c r="S9256" s="15"/>
      <c r="T9256" s="44"/>
    </row>
    <row r="9257" spans="19:20" ht="25.15" customHeight="1">
      <c r="S9257" s="15"/>
      <c r="T9257" s="44"/>
    </row>
    <row r="9258" spans="19:20" ht="25.15" customHeight="1">
      <c r="S9258" s="15"/>
      <c r="T9258" s="44"/>
    </row>
    <row r="9259" spans="19:20" ht="25.15" customHeight="1">
      <c r="S9259" s="15"/>
      <c r="T9259" s="44"/>
    </row>
    <row r="9260" spans="19:20" ht="25.15" customHeight="1">
      <c r="S9260" s="15"/>
      <c r="T9260" s="44"/>
    </row>
    <row r="9261" spans="19:20" ht="25.15" customHeight="1">
      <c r="S9261" s="15"/>
      <c r="T9261" s="44"/>
    </row>
    <row r="9262" spans="19:20" ht="25.15" customHeight="1">
      <c r="S9262" s="15"/>
      <c r="T9262" s="44"/>
    </row>
    <row r="9263" spans="19:20" ht="25.15" customHeight="1">
      <c r="S9263" s="15"/>
      <c r="T9263" s="44"/>
    </row>
    <row r="9264" spans="19:20" ht="25.15" customHeight="1">
      <c r="S9264" s="15"/>
      <c r="T9264" s="44"/>
    </row>
    <row r="9265" spans="19:20" ht="25.15" customHeight="1">
      <c r="S9265" s="15"/>
      <c r="T9265" s="44"/>
    </row>
    <row r="9266" spans="19:20" ht="25.15" customHeight="1">
      <c r="S9266" s="15"/>
      <c r="T9266" s="44"/>
    </row>
    <row r="9267" spans="19:20" ht="25.15" customHeight="1">
      <c r="S9267" s="15"/>
      <c r="T9267" s="44"/>
    </row>
    <row r="9268" spans="19:20" ht="25.15" customHeight="1">
      <c r="S9268" s="15"/>
      <c r="T9268" s="44"/>
    </row>
    <row r="9269" spans="19:20" ht="25.15" customHeight="1">
      <c r="S9269" s="15"/>
      <c r="T9269" s="44"/>
    </row>
    <row r="9270" spans="19:20" ht="25.15" customHeight="1">
      <c r="S9270" s="15"/>
      <c r="T9270" s="44"/>
    </row>
    <row r="9271" spans="19:20" ht="25.15" customHeight="1">
      <c r="S9271" s="15"/>
      <c r="T9271" s="44"/>
    </row>
    <row r="9272" spans="19:20" ht="25.15" customHeight="1">
      <c r="S9272" s="15"/>
      <c r="T9272" s="44"/>
    </row>
    <row r="9273" spans="19:20" ht="25.15" customHeight="1">
      <c r="S9273" s="15"/>
      <c r="T9273" s="44"/>
    </row>
    <row r="9274" spans="19:20" ht="25.15" customHeight="1">
      <c r="S9274" s="15"/>
      <c r="T9274" s="44"/>
    </row>
    <row r="9275" spans="19:20" ht="25.15" customHeight="1">
      <c r="S9275" s="15"/>
      <c r="T9275" s="44"/>
    </row>
    <row r="9276" spans="19:20" ht="25.15" customHeight="1">
      <c r="S9276" s="15"/>
      <c r="T9276" s="44"/>
    </row>
    <row r="9277" spans="19:20" ht="25.15" customHeight="1">
      <c r="S9277" s="15"/>
      <c r="T9277" s="44"/>
    </row>
    <row r="9278" spans="19:20" ht="25.15" customHeight="1">
      <c r="S9278" s="15"/>
      <c r="T9278" s="44"/>
    </row>
    <row r="9279" spans="19:20" ht="25.15" customHeight="1">
      <c r="S9279" s="15"/>
      <c r="T9279" s="44"/>
    </row>
    <row r="9280" spans="19:20" ht="25.15" customHeight="1">
      <c r="S9280" s="15"/>
      <c r="T9280" s="44"/>
    </row>
    <row r="9281" spans="19:20" ht="25.15" customHeight="1">
      <c r="S9281" s="15"/>
      <c r="T9281" s="44"/>
    </row>
    <row r="9282" spans="19:20" ht="25.15" customHeight="1">
      <c r="S9282" s="15"/>
      <c r="T9282" s="44"/>
    </row>
    <row r="9283" spans="19:20" ht="25.15" customHeight="1">
      <c r="S9283" s="15"/>
      <c r="T9283" s="44"/>
    </row>
    <row r="9284" spans="19:20" ht="25.15" customHeight="1">
      <c r="S9284" s="15"/>
      <c r="T9284" s="44"/>
    </row>
    <row r="9285" spans="19:20" ht="25.15" customHeight="1">
      <c r="S9285" s="15"/>
      <c r="T9285" s="44"/>
    </row>
    <row r="9286" spans="19:20" ht="25.15" customHeight="1">
      <c r="S9286" s="15"/>
      <c r="T9286" s="44"/>
    </row>
    <row r="9287" spans="19:20" ht="25.15" customHeight="1">
      <c r="S9287" s="15"/>
      <c r="T9287" s="44"/>
    </row>
    <row r="9288" spans="19:20" ht="25.15" customHeight="1">
      <c r="S9288" s="15"/>
      <c r="T9288" s="44"/>
    </row>
    <row r="9289" spans="19:20" ht="25.15" customHeight="1">
      <c r="S9289" s="15"/>
      <c r="T9289" s="44"/>
    </row>
    <row r="9290" spans="19:20" ht="25.15" customHeight="1">
      <c r="S9290" s="15"/>
      <c r="T9290" s="44"/>
    </row>
    <row r="9291" spans="19:20" ht="25.15" customHeight="1">
      <c r="S9291" s="15"/>
      <c r="T9291" s="44"/>
    </row>
    <row r="9292" spans="19:20" ht="25.15" customHeight="1">
      <c r="S9292" s="15"/>
      <c r="T9292" s="44"/>
    </row>
    <row r="9293" spans="19:20" ht="25.15" customHeight="1">
      <c r="S9293" s="15"/>
      <c r="T9293" s="44"/>
    </row>
    <row r="9294" spans="19:20" ht="25.15" customHeight="1">
      <c r="S9294" s="15"/>
      <c r="T9294" s="44"/>
    </row>
    <row r="9295" spans="19:20" ht="25.15" customHeight="1">
      <c r="S9295" s="15"/>
      <c r="T9295" s="44"/>
    </row>
    <row r="9296" spans="19:20" ht="25.15" customHeight="1">
      <c r="S9296" s="15"/>
      <c r="T9296" s="44"/>
    </row>
    <row r="9297" spans="19:20" ht="25.15" customHeight="1">
      <c r="S9297" s="15"/>
      <c r="T9297" s="44"/>
    </row>
    <row r="9298" spans="19:20" ht="25.15" customHeight="1">
      <c r="S9298" s="15"/>
      <c r="T9298" s="44"/>
    </row>
    <row r="9299" spans="19:20" ht="25.15" customHeight="1">
      <c r="S9299" s="15"/>
      <c r="T9299" s="44"/>
    </row>
    <row r="9300" spans="19:20" ht="25.15" customHeight="1">
      <c r="S9300" s="15"/>
      <c r="T9300" s="44"/>
    </row>
    <row r="9301" spans="19:20" ht="25.15" customHeight="1">
      <c r="S9301" s="15"/>
      <c r="T9301" s="44"/>
    </row>
    <row r="9302" spans="19:20" ht="25.15" customHeight="1">
      <c r="S9302" s="15"/>
      <c r="T9302" s="44"/>
    </row>
    <row r="9303" spans="19:20" ht="25.15" customHeight="1">
      <c r="S9303" s="15"/>
      <c r="T9303" s="44"/>
    </row>
    <row r="9304" spans="19:20" ht="25.15" customHeight="1">
      <c r="S9304" s="15"/>
      <c r="T9304" s="44"/>
    </row>
    <row r="9305" spans="19:20" ht="25.15" customHeight="1">
      <c r="S9305" s="15"/>
      <c r="T9305" s="44"/>
    </row>
    <row r="9306" spans="19:20" ht="25.15" customHeight="1">
      <c r="S9306" s="15"/>
      <c r="T9306" s="44"/>
    </row>
    <row r="9307" spans="19:20" ht="25.15" customHeight="1">
      <c r="S9307" s="15"/>
      <c r="T9307" s="44"/>
    </row>
    <row r="9308" spans="19:20" ht="25.15" customHeight="1">
      <c r="S9308" s="15"/>
      <c r="T9308" s="44"/>
    </row>
    <row r="9309" spans="19:20" ht="25.15" customHeight="1">
      <c r="S9309" s="15"/>
      <c r="T9309" s="44"/>
    </row>
    <row r="9310" spans="19:20" ht="25.15" customHeight="1">
      <c r="S9310" s="15"/>
      <c r="T9310" s="44"/>
    </row>
    <row r="9311" spans="19:20" ht="25.15" customHeight="1">
      <c r="S9311" s="15"/>
      <c r="T9311" s="44"/>
    </row>
    <row r="9312" spans="19:20" ht="25.15" customHeight="1">
      <c r="S9312" s="15"/>
      <c r="T9312" s="44"/>
    </row>
    <row r="9313" spans="19:20" ht="25.15" customHeight="1">
      <c r="S9313" s="15"/>
      <c r="T9313" s="44"/>
    </row>
    <row r="9314" spans="19:20" ht="25.15" customHeight="1">
      <c r="S9314" s="15"/>
      <c r="T9314" s="44"/>
    </row>
    <row r="9315" spans="19:20" ht="25.15" customHeight="1">
      <c r="S9315" s="15"/>
      <c r="T9315" s="44"/>
    </row>
    <row r="9316" spans="19:20" ht="25.15" customHeight="1">
      <c r="S9316" s="15"/>
      <c r="T9316" s="44"/>
    </row>
    <row r="9317" spans="19:20" ht="25.15" customHeight="1">
      <c r="S9317" s="15"/>
      <c r="T9317" s="44"/>
    </row>
    <row r="9318" spans="19:20" ht="25.15" customHeight="1">
      <c r="S9318" s="15"/>
      <c r="T9318" s="44"/>
    </row>
    <row r="9319" spans="19:20" ht="25.15" customHeight="1">
      <c r="S9319" s="15"/>
      <c r="T9319" s="44"/>
    </row>
    <row r="9320" spans="19:20" ht="25.15" customHeight="1">
      <c r="S9320" s="15"/>
      <c r="T9320" s="44"/>
    </row>
    <row r="9321" spans="19:20" ht="25.15" customHeight="1">
      <c r="S9321" s="15"/>
      <c r="T9321" s="44"/>
    </row>
    <row r="9322" spans="19:20" ht="25.15" customHeight="1">
      <c r="S9322" s="15"/>
      <c r="T9322" s="44"/>
    </row>
    <row r="9323" spans="19:20" ht="25.15" customHeight="1">
      <c r="S9323" s="15"/>
      <c r="T9323" s="44"/>
    </row>
    <row r="9324" spans="19:20" ht="25.15" customHeight="1">
      <c r="S9324" s="15"/>
      <c r="T9324" s="44"/>
    </row>
    <row r="9325" spans="19:20" ht="25.15" customHeight="1">
      <c r="S9325" s="15"/>
      <c r="T9325" s="44"/>
    </row>
    <row r="9326" spans="19:20" ht="25.15" customHeight="1">
      <c r="S9326" s="15"/>
      <c r="T9326" s="44"/>
    </row>
    <row r="9327" spans="19:20" ht="25.15" customHeight="1">
      <c r="S9327" s="15"/>
      <c r="T9327" s="44"/>
    </row>
    <row r="9328" spans="19:20" ht="25.15" customHeight="1">
      <c r="S9328" s="15"/>
      <c r="T9328" s="44"/>
    </row>
    <row r="9329" spans="19:20" ht="25.15" customHeight="1">
      <c r="S9329" s="15"/>
      <c r="T9329" s="44"/>
    </row>
    <row r="9330" spans="19:20" ht="25.15" customHeight="1">
      <c r="S9330" s="15"/>
      <c r="T9330" s="44"/>
    </row>
    <row r="9331" spans="19:20" ht="25.15" customHeight="1">
      <c r="S9331" s="15"/>
      <c r="T9331" s="44"/>
    </row>
    <row r="9332" spans="19:20" ht="25.15" customHeight="1">
      <c r="S9332" s="15"/>
      <c r="T9332" s="44"/>
    </row>
    <row r="9333" spans="19:20" ht="25.15" customHeight="1">
      <c r="S9333" s="15"/>
      <c r="T9333" s="44"/>
    </row>
    <row r="9334" spans="19:20" ht="25.15" customHeight="1">
      <c r="S9334" s="15"/>
      <c r="T9334" s="44"/>
    </row>
    <row r="9335" spans="19:20" ht="25.15" customHeight="1">
      <c r="S9335" s="15"/>
      <c r="T9335" s="44"/>
    </row>
    <row r="9336" spans="19:20" ht="25.15" customHeight="1">
      <c r="S9336" s="15"/>
      <c r="T9336" s="44"/>
    </row>
    <row r="9337" spans="19:20" ht="25.15" customHeight="1">
      <c r="S9337" s="15"/>
      <c r="T9337" s="44"/>
    </row>
    <row r="9338" spans="19:20" ht="25.15" customHeight="1">
      <c r="S9338" s="15"/>
      <c r="T9338" s="44"/>
    </row>
    <row r="9339" spans="19:20" ht="25.15" customHeight="1">
      <c r="S9339" s="15"/>
      <c r="T9339" s="44"/>
    </row>
    <row r="9340" spans="19:20" ht="25.15" customHeight="1">
      <c r="S9340" s="15"/>
      <c r="T9340" s="44"/>
    </row>
    <row r="9341" spans="19:20" ht="25.15" customHeight="1">
      <c r="S9341" s="15"/>
      <c r="T9341" s="44"/>
    </row>
    <row r="9342" spans="19:20" ht="25.15" customHeight="1">
      <c r="S9342" s="15"/>
      <c r="T9342" s="44"/>
    </row>
    <row r="9343" spans="19:20" ht="25.15" customHeight="1">
      <c r="S9343" s="15"/>
      <c r="T9343" s="44"/>
    </row>
    <row r="9344" spans="19:20" ht="25.15" customHeight="1">
      <c r="S9344" s="15"/>
      <c r="T9344" s="44"/>
    </row>
    <row r="9345" spans="19:20" ht="25.15" customHeight="1">
      <c r="S9345" s="15"/>
      <c r="T9345" s="44"/>
    </row>
    <row r="9346" spans="19:20" ht="25.15" customHeight="1">
      <c r="S9346" s="15"/>
      <c r="T9346" s="44"/>
    </row>
    <row r="9347" spans="19:20" ht="25.15" customHeight="1">
      <c r="S9347" s="15"/>
      <c r="T9347" s="44"/>
    </row>
    <row r="9348" spans="19:20" ht="25.15" customHeight="1">
      <c r="S9348" s="15"/>
      <c r="T9348" s="44"/>
    </row>
    <row r="9349" spans="19:20" ht="25.15" customHeight="1">
      <c r="S9349" s="15"/>
      <c r="T9349" s="44"/>
    </row>
    <row r="9350" spans="19:20" ht="25.15" customHeight="1">
      <c r="S9350" s="15"/>
      <c r="T9350" s="44"/>
    </row>
    <row r="9351" spans="19:20" ht="25.15" customHeight="1">
      <c r="S9351" s="15"/>
      <c r="T9351" s="44"/>
    </row>
    <row r="9352" spans="19:20" ht="25.15" customHeight="1">
      <c r="S9352" s="15"/>
      <c r="T9352" s="44"/>
    </row>
    <row r="9353" spans="19:20" ht="25.15" customHeight="1">
      <c r="S9353" s="15"/>
      <c r="T9353" s="44"/>
    </row>
    <row r="9354" spans="19:20" ht="25.15" customHeight="1">
      <c r="S9354" s="15"/>
      <c r="T9354" s="44"/>
    </row>
    <row r="9355" spans="19:20" ht="25.15" customHeight="1">
      <c r="S9355" s="15"/>
      <c r="T9355" s="44"/>
    </row>
    <row r="9356" spans="19:20" ht="25.15" customHeight="1">
      <c r="S9356" s="15"/>
      <c r="T9356" s="44"/>
    </row>
    <row r="9357" spans="19:20" ht="25.15" customHeight="1">
      <c r="S9357" s="15"/>
      <c r="T9357" s="44"/>
    </row>
    <row r="9358" spans="19:20" ht="25.15" customHeight="1">
      <c r="S9358" s="15"/>
      <c r="T9358" s="44"/>
    </row>
    <row r="9359" spans="19:20" ht="25.15" customHeight="1">
      <c r="S9359" s="15"/>
      <c r="T9359" s="44"/>
    </row>
    <row r="9360" spans="19:20" ht="25.15" customHeight="1">
      <c r="S9360" s="15"/>
      <c r="T9360" s="44"/>
    </row>
    <row r="9361" spans="19:20" ht="25.15" customHeight="1">
      <c r="S9361" s="15"/>
      <c r="T9361" s="44"/>
    </row>
    <row r="9362" spans="19:20" ht="25.15" customHeight="1">
      <c r="S9362" s="15"/>
      <c r="T9362" s="44"/>
    </row>
    <row r="9363" spans="19:20" ht="25.15" customHeight="1">
      <c r="S9363" s="15"/>
      <c r="T9363" s="44"/>
    </row>
    <row r="9364" spans="19:20" ht="25.15" customHeight="1">
      <c r="S9364" s="15"/>
      <c r="T9364" s="44"/>
    </row>
    <row r="9365" spans="19:20" ht="25.15" customHeight="1">
      <c r="S9365" s="15"/>
      <c r="T9365" s="44"/>
    </row>
    <row r="9366" spans="19:20" ht="25.15" customHeight="1">
      <c r="S9366" s="15"/>
      <c r="T9366" s="44"/>
    </row>
    <row r="9367" spans="19:20" ht="25.15" customHeight="1">
      <c r="S9367" s="15"/>
      <c r="T9367" s="44"/>
    </row>
    <row r="9368" spans="19:20" ht="25.15" customHeight="1">
      <c r="S9368" s="15"/>
      <c r="T9368" s="44"/>
    </row>
    <row r="9369" spans="19:20" ht="25.15" customHeight="1">
      <c r="S9369" s="15"/>
      <c r="T9369" s="44"/>
    </row>
    <row r="9370" spans="19:20" ht="25.15" customHeight="1">
      <c r="S9370" s="15"/>
      <c r="T9370" s="44"/>
    </row>
    <row r="9371" spans="19:20" ht="25.15" customHeight="1">
      <c r="S9371" s="15"/>
      <c r="T9371" s="44"/>
    </row>
    <row r="9372" spans="19:20" ht="25.15" customHeight="1">
      <c r="S9372" s="15"/>
      <c r="T9372" s="44"/>
    </row>
    <row r="9373" spans="19:20" ht="25.15" customHeight="1">
      <c r="S9373" s="15"/>
      <c r="T9373" s="44"/>
    </row>
    <row r="9374" spans="19:20" ht="25.15" customHeight="1">
      <c r="S9374" s="15"/>
      <c r="T9374" s="44"/>
    </row>
    <row r="9375" spans="19:20" ht="25.15" customHeight="1">
      <c r="S9375" s="15"/>
      <c r="T9375" s="44"/>
    </row>
    <row r="9376" spans="19:20" ht="25.15" customHeight="1">
      <c r="S9376" s="15"/>
      <c r="T9376" s="44"/>
    </row>
    <row r="9377" spans="19:20" ht="25.15" customHeight="1">
      <c r="S9377" s="15"/>
      <c r="T9377" s="44"/>
    </row>
    <row r="9378" spans="19:20" ht="25.15" customHeight="1">
      <c r="S9378" s="15"/>
      <c r="T9378" s="44"/>
    </row>
    <row r="9379" spans="19:20" ht="25.15" customHeight="1">
      <c r="S9379" s="15"/>
      <c r="T9379" s="44"/>
    </row>
    <row r="9380" spans="19:20" ht="25.15" customHeight="1">
      <c r="S9380" s="15"/>
      <c r="T9380" s="44"/>
    </row>
    <row r="9381" spans="19:20" ht="25.15" customHeight="1">
      <c r="S9381" s="15"/>
      <c r="T9381" s="44"/>
    </row>
    <row r="9382" spans="19:20" ht="25.15" customHeight="1">
      <c r="S9382" s="15"/>
      <c r="T9382" s="44"/>
    </row>
    <row r="9383" spans="19:20" ht="25.15" customHeight="1">
      <c r="S9383" s="15"/>
      <c r="T9383" s="44"/>
    </row>
    <row r="9384" spans="19:20" ht="25.15" customHeight="1">
      <c r="S9384" s="15"/>
      <c r="T9384" s="44"/>
    </row>
    <row r="9385" spans="19:20" ht="25.15" customHeight="1">
      <c r="S9385" s="15"/>
      <c r="T9385" s="44"/>
    </row>
    <row r="9386" spans="19:20" ht="25.15" customHeight="1">
      <c r="S9386" s="15"/>
      <c r="T9386" s="44"/>
    </row>
    <row r="9387" spans="19:20" ht="25.15" customHeight="1">
      <c r="S9387" s="15"/>
      <c r="T9387" s="44"/>
    </row>
    <row r="9388" spans="19:20" ht="25.15" customHeight="1">
      <c r="S9388" s="15"/>
      <c r="T9388" s="44"/>
    </row>
    <row r="9389" spans="19:20" ht="25.15" customHeight="1">
      <c r="S9389" s="15"/>
      <c r="T9389" s="44"/>
    </row>
    <row r="9390" spans="19:20" ht="25.15" customHeight="1">
      <c r="S9390" s="15"/>
      <c r="T9390" s="44"/>
    </row>
    <row r="9391" spans="19:20" ht="25.15" customHeight="1">
      <c r="S9391" s="15"/>
      <c r="T9391" s="44"/>
    </row>
    <row r="9392" spans="19:20" ht="25.15" customHeight="1">
      <c r="S9392" s="15"/>
      <c r="T9392" s="44"/>
    </row>
    <row r="9393" spans="19:20" ht="25.15" customHeight="1">
      <c r="S9393" s="15"/>
      <c r="T9393" s="44"/>
    </row>
    <row r="9394" spans="19:20" ht="25.15" customHeight="1">
      <c r="S9394" s="15"/>
      <c r="T9394" s="44"/>
    </row>
    <row r="9395" spans="19:20" ht="25.15" customHeight="1">
      <c r="S9395" s="15"/>
      <c r="T9395" s="44"/>
    </row>
    <row r="9396" spans="19:20" ht="25.15" customHeight="1">
      <c r="S9396" s="15"/>
      <c r="T9396" s="44"/>
    </row>
    <row r="9397" spans="19:20" ht="25.15" customHeight="1">
      <c r="S9397" s="15"/>
      <c r="T9397" s="44"/>
    </row>
    <row r="9398" spans="19:20" ht="25.15" customHeight="1">
      <c r="S9398" s="15"/>
      <c r="T9398" s="44"/>
    </row>
    <row r="9399" spans="19:20" ht="25.15" customHeight="1">
      <c r="S9399" s="15"/>
      <c r="T9399" s="44"/>
    </row>
    <row r="9400" spans="19:20" ht="25.15" customHeight="1">
      <c r="S9400" s="15"/>
      <c r="T9400" s="44"/>
    </row>
    <row r="9401" spans="19:20" ht="25.15" customHeight="1">
      <c r="S9401" s="15"/>
      <c r="T9401" s="44"/>
    </row>
    <row r="9402" spans="19:20" ht="25.15" customHeight="1">
      <c r="S9402" s="15"/>
      <c r="T9402" s="44"/>
    </row>
    <row r="9403" spans="19:20" ht="25.15" customHeight="1">
      <c r="S9403" s="15"/>
      <c r="T9403" s="44"/>
    </row>
    <row r="9404" spans="19:20" ht="25.15" customHeight="1">
      <c r="S9404" s="15"/>
      <c r="T9404" s="44"/>
    </row>
    <row r="9405" spans="19:20" ht="25.15" customHeight="1">
      <c r="S9405" s="15"/>
      <c r="T9405" s="44"/>
    </row>
    <row r="9406" spans="19:20" ht="25.15" customHeight="1">
      <c r="S9406" s="15"/>
      <c r="T9406" s="44"/>
    </row>
    <row r="9407" spans="19:20" ht="25.15" customHeight="1">
      <c r="S9407" s="15"/>
      <c r="T9407" s="44"/>
    </row>
    <row r="9408" spans="19:20" ht="25.15" customHeight="1">
      <c r="S9408" s="15"/>
      <c r="T9408" s="44"/>
    </row>
    <row r="9409" spans="19:20" ht="25.15" customHeight="1">
      <c r="S9409" s="15"/>
      <c r="T9409" s="44"/>
    </row>
    <row r="9410" spans="19:20" ht="25.15" customHeight="1">
      <c r="S9410" s="15"/>
      <c r="T9410" s="44"/>
    </row>
    <row r="9411" spans="19:20" ht="25.15" customHeight="1">
      <c r="S9411" s="15"/>
      <c r="T9411" s="44"/>
    </row>
    <row r="9412" spans="19:20" ht="25.15" customHeight="1">
      <c r="S9412" s="15"/>
      <c r="T9412" s="44"/>
    </row>
    <row r="9413" spans="19:20" ht="25.15" customHeight="1">
      <c r="S9413" s="15"/>
      <c r="T9413" s="44"/>
    </row>
    <row r="9414" spans="19:20" ht="25.15" customHeight="1">
      <c r="S9414" s="15"/>
      <c r="T9414" s="44"/>
    </row>
    <row r="9415" spans="19:20" ht="25.15" customHeight="1">
      <c r="S9415" s="15"/>
      <c r="T9415" s="44"/>
    </row>
    <row r="9416" spans="19:20" ht="25.15" customHeight="1">
      <c r="S9416" s="15"/>
      <c r="T9416" s="44"/>
    </row>
    <row r="9417" spans="19:20" ht="25.15" customHeight="1">
      <c r="S9417" s="15"/>
      <c r="T9417" s="44"/>
    </row>
    <row r="9418" spans="19:20" ht="25.15" customHeight="1">
      <c r="S9418" s="15"/>
      <c r="T9418" s="44"/>
    </row>
    <row r="9419" spans="19:20" ht="25.15" customHeight="1">
      <c r="S9419" s="15"/>
      <c r="T9419" s="44"/>
    </row>
    <row r="9420" spans="19:20" ht="25.15" customHeight="1">
      <c r="S9420" s="15"/>
      <c r="T9420" s="44"/>
    </row>
    <row r="9421" spans="19:20" ht="25.15" customHeight="1">
      <c r="S9421" s="15"/>
      <c r="T9421" s="44"/>
    </row>
    <row r="9422" spans="19:20" ht="25.15" customHeight="1">
      <c r="S9422" s="15"/>
      <c r="T9422" s="44"/>
    </row>
    <row r="9423" spans="19:20" ht="25.15" customHeight="1">
      <c r="S9423" s="15"/>
      <c r="T9423" s="44"/>
    </row>
    <row r="9424" spans="19:20" ht="25.15" customHeight="1">
      <c r="S9424" s="15"/>
      <c r="T9424" s="44"/>
    </row>
    <row r="9425" spans="19:20" ht="25.15" customHeight="1">
      <c r="S9425" s="15"/>
      <c r="T9425" s="44"/>
    </row>
    <row r="9426" spans="19:20" ht="25.15" customHeight="1">
      <c r="S9426" s="15"/>
      <c r="T9426" s="44"/>
    </row>
    <row r="9427" spans="19:20" ht="25.15" customHeight="1">
      <c r="S9427" s="15"/>
      <c r="T9427" s="44"/>
    </row>
    <row r="9428" spans="19:20" ht="25.15" customHeight="1">
      <c r="S9428" s="15"/>
      <c r="T9428" s="44"/>
    </row>
    <row r="9429" spans="19:20" ht="25.15" customHeight="1">
      <c r="S9429" s="15"/>
      <c r="T9429" s="44"/>
    </row>
    <row r="9430" spans="19:20" ht="25.15" customHeight="1">
      <c r="S9430" s="15"/>
      <c r="T9430" s="44"/>
    </row>
    <row r="9431" spans="19:20" ht="25.15" customHeight="1">
      <c r="S9431" s="15"/>
      <c r="T9431" s="44"/>
    </row>
    <row r="9432" spans="19:20" ht="25.15" customHeight="1">
      <c r="S9432" s="15"/>
      <c r="T9432" s="44"/>
    </row>
    <row r="9433" spans="19:20" ht="25.15" customHeight="1">
      <c r="S9433" s="15"/>
      <c r="T9433" s="44"/>
    </row>
    <row r="9434" spans="19:20" ht="25.15" customHeight="1">
      <c r="S9434" s="15"/>
      <c r="T9434" s="44"/>
    </row>
    <row r="9435" spans="19:20" ht="25.15" customHeight="1">
      <c r="S9435" s="15"/>
      <c r="T9435" s="44"/>
    </row>
    <row r="9436" spans="19:20" ht="25.15" customHeight="1">
      <c r="S9436" s="15"/>
      <c r="T9436" s="44"/>
    </row>
    <row r="9437" spans="19:20" ht="25.15" customHeight="1">
      <c r="S9437" s="15"/>
      <c r="T9437" s="44"/>
    </row>
    <row r="9438" spans="19:20" ht="25.15" customHeight="1">
      <c r="S9438" s="15"/>
      <c r="T9438" s="44"/>
    </row>
    <row r="9439" spans="19:20" ht="25.15" customHeight="1">
      <c r="S9439" s="15"/>
      <c r="T9439" s="44"/>
    </row>
    <row r="9440" spans="19:20" ht="25.15" customHeight="1">
      <c r="S9440" s="15"/>
      <c r="T9440" s="44"/>
    </row>
    <row r="9441" spans="19:20" ht="25.15" customHeight="1">
      <c r="S9441" s="15"/>
      <c r="T9441" s="44"/>
    </row>
    <row r="9442" spans="19:20" ht="25.15" customHeight="1">
      <c r="S9442" s="15"/>
      <c r="T9442" s="44"/>
    </row>
    <row r="9443" spans="19:20" ht="25.15" customHeight="1">
      <c r="S9443" s="15"/>
      <c r="T9443" s="44"/>
    </row>
    <row r="9444" spans="19:20" ht="25.15" customHeight="1">
      <c r="S9444" s="15"/>
      <c r="T9444" s="44"/>
    </row>
    <row r="9445" spans="19:20" ht="25.15" customHeight="1">
      <c r="S9445" s="15"/>
      <c r="T9445" s="44"/>
    </row>
    <row r="9446" spans="19:20" ht="25.15" customHeight="1">
      <c r="S9446" s="15"/>
      <c r="T9446" s="44"/>
    </row>
    <row r="9447" spans="19:20" ht="25.15" customHeight="1">
      <c r="S9447" s="15"/>
      <c r="T9447" s="44"/>
    </row>
    <row r="9448" spans="19:20" ht="25.15" customHeight="1">
      <c r="S9448" s="15"/>
      <c r="T9448" s="44"/>
    </row>
    <row r="9449" spans="19:20" ht="25.15" customHeight="1">
      <c r="S9449" s="15"/>
      <c r="T9449" s="44"/>
    </row>
    <row r="9450" spans="19:20" ht="25.15" customHeight="1">
      <c r="S9450" s="15"/>
      <c r="T9450" s="44"/>
    </row>
    <row r="9451" spans="19:20" ht="25.15" customHeight="1">
      <c r="S9451" s="15"/>
      <c r="T9451" s="44"/>
    </row>
    <row r="9452" spans="19:20" ht="25.15" customHeight="1">
      <c r="S9452" s="15"/>
      <c r="T9452" s="44"/>
    </row>
    <row r="9453" spans="19:20" ht="25.15" customHeight="1">
      <c r="S9453" s="15"/>
      <c r="T9453" s="44"/>
    </row>
    <row r="9454" spans="19:20" ht="25.15" customHeight="1">
      <c r="S9454" s="15"/>
      <c r="T9454" s="44"/>
    </row>
    <row r="9455" spans="19:20" ht="25.15" customHeight="1">
      <c r="S9455" s="15"/>
      <c r="T9455" s="44"/>
    </row>
    <row r="9456" spans="19:20" ht="25.15" customHeight="1">
      <c r="S9456" s="15"/>
      <c r="T9456" s="44"/>
    </row>
    <row r="9457" spans="19:20" ht="25.15" customHeight="1">
      <c r="S9457" s="15"/>
      <c r="T9457" s="44"/>
    </row>
    <row r="9458" spans="19:20" ht="25.15" customHeight="1">
      <c r="S9458" s="15"/>
      <c r="T9458" s="44"/>
    </row>
    <row r="9459" spans="19:20" ht="25.15" customHeight="1">
      <c r="S9459" s="15"/>
      <c r="T9459" s="44"/>
    </row>
    <row r="9460" spans="19:20" ht="25.15" customHeight="1">
      <c r="S9460" s="15"/>
      <c r="T9460" s="44"/>
    </row>
    <row r="9461" spans="19:20" ht="25.15" customHeight="1">
      <c r="S9461" s="15"/>
      <c r="T9461" s="44"/>
    </row>
    <row r="9462" spans="19:20" ht="25.15" customHeight="1">
      <c r="S9462" s="15"/>
      <c r="T9462" s="44"/>
    </row>
    <row r="9463" spans="19:20" ht="25.15" customHeight="1">
      <c r="S9463" s="15"/>
      <c r="T9463" s="44"/>
    </row>
    <row r="9464" spans="19:20" ht="25.15" customHeight="1">
      <c r="S9464" s="15"/>
      <c r="T9464" s="44"/>
    </row>
    <row r="9465" spans="19:20" ht="25.15" customHeight="1">
      <c r="S9465" s="15"/>
      <c r="T9465" s="44"/>
    </row>
    <row r="9466" spans="19:20" ht="25.15" customHeight="1">
      <c r="S9466" s="15"/>
      <c r="T9466" s="44"/>
    </row>
    <row r="9467" spans="19:20" ht="25.15" customHeight="1">
      <c r="S9467" s="15"/>
      <c r="T9467" s="44"/>
    </row>
    <row r="9468" spans="19:20" ht="25.15" customHeight="1">
      <c r="S9468" s="15"/>
      <c r="T9468" s="44"/>
    </row>
    <row r="9469" spans="19:20" ht="25.15" customHeight="1">
      <c r="S9469" s="15"/>
      <c r="T9469" s="44"/>
    </row>
    <row r="9470" spans="19:20" ht="25.15" customHeight="1">
      <c r="S9470" s="15"/>
      <c r="T9470" s="44"/>
    </row>
    <row r="9471" spans="19:20" ht="25.15" customHeight="1">
      <c r="S9471" s="15"/>
      <c r="T9471" s="44"/>
    </row>
    <row r="9472" spans="19:20" ht="25.15" customHeight="1">
      <c r="S9472" s="15"/>
      <c r="T9472" s="44"/>
    </row>
    <row r="9473" spans="19:20" ht="25.15" customHeight="1">
      <c r="S9473" s="15"/>
      <c r="T9473" s="44"/>
    </row>
    <row r="9474" spans="19:20" ht="25.15" customHeight="1">
      <c r="S9474" s="15"/>
      <c r="T9474" s="44"/>
    </row>
    <row r="9475" spans="19:20" ht="25.15" customHeight="1">
      <c r="S9475" s="15"/>
      <c r="T9475" s="44"/>
    </row>
    <row r="9476" spans="19:20" ht="25.15" customHeight="1">
      <c r="S9476" s="15"/>
      <c r="T9476" s="44"/>
    </row>
    <row r="9477" spans="19:20" ht="25.15" customHeight="1">
      <c r="S9477" s="15"/>
      <c r="T9477" s="44"/>
    </row>
    <row r="9478" spans="19:20" ht="25.15" customHeight="1">
      <c r="S9478" s="15"/>
      <c r="T9478" s="44"/>
    </row>
    <row r="9479" spans="19:20" ht="25.15" customHeight="1">
      <c r="S9479" s="15"/>
      <c r="T9479" s="44"/>
    </row>
    <row r="9480" spans="19:20" ht="25.15" customHeight="1">
      <c r="S9480" s="15"/>
      <c r="T9480" s="44"/>
    </row>
    <row r="9481" spans="19:20" ht="25.15" customHeight="1">
      <c r="S9481" s="15"/>
      <c r="T9481" s="44"/>
    </row>
    <row r="9482" spans="19:20" ht="25.15" customHeight="1">
      <c r="S9482" s="15"/>
      <c r="T9482" s="44"/>
    </row>
    <row r="9483" spans="19:20" ht="25.15" customHeight="1">
      <c r="S9483" s="15"/>
      <c r="T9483" s="44"/>
    </row>
    <row r="9484" spans="19:20" ht="25.15" customHeight="1">
      <c r="S9484" s="15"/>
      <c r="T9484" s="44"/>
    </row>
    <row r="9485" spans="19:20" ht="25.15" customHeight="1">
      <c r="S9485" s="15"/>
      <c r="T9485" s="44"/>
    </row>
    <row r="9486" spans="19:20" ht="25.15" customHeight="1">
      <c r="S9486" s="15"/>
      <c r="T9486" s="44"/>
    </row>
    <row r="9487" spans="19:20" ht="25.15" customHeight="1">
      <c r="S9487" s="15"/>
      <c r="T9487" s="44"/>
    </row>
    <row r="9488" spans="19:20" ht="25.15" customHeight="1">
      <c r="S9488" s="15"/>
      <c r="T9488" s="44"/>
    </row>
    <row r="9489" spans="19:20" ht="25.15" customHeight="1">
      <c r="S9489" s="15"/>
      <c r="T9489" s="44"/>
    </row>
    <row r="9490" spans="19:20" ht="25.15" customHeight="1">
      <c r="S9490" s="15"/>
      <c r="T9490" s="44"/>
    </row>
    <row r="9491" spans="19:20" ht="25.15" customHeight="1">
      <c r="S9491" s="15"/>
      <c r="T9491" s="44"/>
    </row>
    <row r="9492" spans="19:20" ht="25.15" customHeight="1">
      <c r="S9492" s="15"/>
      <c r="T9492" s="44"/>
    </row>
    <row r="9493" spans="19:20" ht="25.15" customHeight="1">
      <c r="S9493" s="15"/>
      <c r="T9493" s="44"/>
    </row>
    <row r="9494" spans="19:20" ht="25.15" customHeight="1">
      <c r="S9494" s="15"/>
      <c r="T9494" s="44"/>
    </row>
    <row r="9495" spans="19:20" ht="25.15" customHeight="1">
      <c r="S9495" s="15"/>
      <c r="T9495" s="44"/>
    </row>
    <row r="9496" spans="19:20" ht="25.15" customHeight="1">
      <c r="S9496" s="15"/>
      <c r="T9496" s="44"/>
    </row>
    <row r="9497" spans="19:20" ht="25.15" customHeight="1">
      <c r="S9497" s="15"/>
      <c r="T9497" s="44"/>
    </row>
    <row r="9498" spans="19:20" ht="25.15" customHeight="1">
      <c r="S9498" s="15"/>
      <c r="T9498" s="44"/>
    </row>
    <row r="9499" spans="19:20" ht="25.15" customHeight="1">
      <c r="S9499" s="15"/>
      <c r="T9499" s="44"/>
    </row>
    <row r="9500" spans="19:20" ht="25.15" customHeight="1">
      <c r="S9500" s="15"/>
      <c r="T9500" s="44"/>
    </row>
    <row r="9501" spans="19:20" ht="25.15" customHeight="1">
      <c r="S9501" s="15"/>
      <c r="T9501" s="44"/>
    </row>
    <row r="9502" spans="19:20" ht="25.15" customHeight="1">
      <c r="S9502" s="15"/>
      <c r="T9502" s="44"/>
    </row>
    <row r="9503" spans="19:20" ht="25.15" customHeight="1">
      <c r="S9503" s="15"/>
      <c r="T9503" s="44"/>
    </row>
    <row r="9504" spans="19:20" ht="25.15" customHeight="1">
      <c r="S9504" s="15"/>
      <c r="T9504" s="44"/>
    </row>
    <row r="9505" spans="19:20" ht="25.15" customHeight="1">
      <c r="S9505" s="15"/>
      <c r="T9505" s="44"/>
    </row>
    <row r="9506" spans="19:20" ht="25.15" customHeight="1">
      <c r="S9506" s="15"/>
      <c r="T9506" s="44"/>
    </row>
    <row r="9507" spans="19:20" ht="25.15" customHeight="1">
      <c r="S9507" s="15"/>
      <c r="T9507" s="44"/>
    </row>
    <row r="9508" spans="19:20" ht="25.15" customHeight="1">
      <c r="S9508" s="15"/>
      <c r="T9508" s="44"/>
    </row>
    <row r="9509" spans="19:20" ht="25.15" customHeight="1">
      <c r="S9509" s="15"/>
      <c r="T9509" s="44"/>
    </row>
    <row r="9510" spans="19:20" ht="25.15" customHeight="1">
      <c r="S9510" s="15"/>
      <c r="T9510" s="44"/>
    </row>
    <row r="9511" spans="19:20" ht="25.15" customHeight="1">
      <c r="S9511" s="15"/>
      <c r="T9511" s="44"/>
    </row>
    <row r="9512" spans="19:20" ht="25.15" customHeight="1">
      <c r="S9512" s="15"/>
      <c r="T9512" s="44"/>
    </row>
    <row r="9513" spans="19:20" ht="25.15" customHeight="1">
      <c r="S9513" s="15"/>
      <c r="T9513" s="44"/>
    </row>
    <row r="9514" spans="19:20" ht="25.15" customHeight="1">
      <c r="S9514" s="15"/>
      <c r="T9514" s="44"/>
    </row>
    <row r="9515" spans="19:20" ht="25.15" customHeight="1">
      <c r="S9515" s="15"/>
      <c r="T9515" s="44"/>
    </row>
    <row r="9516" spans="19:20" ht="25.15" customHeight="1">
      <c r="S9516" s="15"/>
      <c r="T9516" s="44"/>
    </row>
    <row r="9517" spans="19:20" ht="25.15" customHeight="1">
      <c r="S9517" s="15"/>
      <c r="T9517" s="44"/>
    </row>
    <row r="9518" spans="19:20" ht="25.15" customHeight="1">
      <c r="S9518" s="15"/>
      <c r="T9518" s="44"/>
    </row>
    <row r="9519" spans="19:20" ht="25.15" customHeight="1">
      <c r="S9519" s="15"/>
      <c r="T9519" s="44"/>
    </row>
    <row r="9520" spans="19:20" ht="25.15" customHeight="1">
      <c r="S9520" s="15"/>
      <c r="T9520" s="44"/>
    </row>
    <row r="9521" spans="19:20" ht="25.15" customHeight="1">
      <c r="S9521" s="15"/>
      <c r="T9521" s="44"/>
    </row>
    <row r="9522" spans="19:20" ht="25.15" customHeight="1">
      <c r="S9522" s="15"/>
      <c r="T9522" s="44"/>
    </row>
    <row r="9523" spans="19:20" ht="25.15" customHeight="1">
      <c r="S9523" s="15"/>
      <c r="T9523" s="44"/>
    </row>
    <row r="9524" spans="19:20" ht="25.15" customHeight="1">
      <c r="S9524" s="15"/>
      <c r="T9524" s="44"/>
    </row>
    <row r="9525" spans="19:20" ht="25.15" customHeight="1">
      <c r="S9525" s="15"/>
      <c r="T9525" s="44"/>
    </row>
    <row r="9526" spans="19:20" ht="25.15" customHeight="1">
      <c r="S9526" s="15"/>
      <c r="T9526" s="44"/>
    </row>
    <row r="9527" spans="19:20" ht="25.15" customHeight="1">
      <c r="S9527" s="15"/>
      <c r="T9527" s="44"/>
    </row>
    <row r="9528" spans="19:20" ht="25.15" customHeight="1">
      <c r="S9528" s="15"/>
      <c r="T9528" s="44"/>
    </row>
    <row r="9529" spans="19:20" ht="25.15" customHeight="1">
      <c r="S9529" s="15"/>
      <c r="T9529" s="44"/>
    </row>
    <row r="9530" spans="19:20" ht="25.15" customHeight="1">
      <c r="S9530" s="15"/>
      <c r="T9530" s="44"/>
    </row>
    <row r="9531" spans="19:20" ht="25.15" customHeight="1">
      <c r="S9531" s="15"/>
      <c r="T9531" s="44"/>
    </row>
    <row r="9532" spans="19:20" ht="25.15" customHeight="1">
      <c r="S9532" s="15"/>
      <c r="T9532" s="44"/>
    </row>
    <row r="9533" spans="19:20" ht="25.15" customHeight="1">
      <c r="S9533" s="15"/>
      <c r="T9533" s="44"/>
    </row>
    <row r="9534" spans="19:20" ht="25.15" customHeight="1">
      <c r="S9534" s="15"/>
      <c r="T9534" s="44"/>
    </row>
    <row r="9535" spans="19:20" ht="25.15" customHeight="1">
      <c r="S9535" s="15"/>
      <c r="T9535" s="44"/>
    </row>
    <row r="9536" spans="19:20" ht="25.15" customHeight="1">
      <c r="S9536" s="15"/>
      <c r="T9536" s="44"/>
    </row>
    <row r="9537" spans="19:20" ht="25.15" customHeight="1">
      <c r="S9537" s="15"/>
      <c r="T9537" s="44"/>
    </row>
    <row r="9538" spans="19:20" ht="25.15" customHeight="1">
      <c r="S9538" s="15"/>
      <c r="T9538" s="44"/>
    </row>
    <row r="9539" spans="19:20" ht="25.15" customHeight="1">
      <c r="S9539" s="15"/>
      <c r="T9539" s="44"/>
    </row>
    <row r="9540" spans="19:20" ht="25.15" customHeight="1">
      <c r="S9540" s="15"/>
      <c r="T9540" s="44"/>
    </row>
    <row r="9541" spans="19:20" ht="25.15" customHeight="1">
      <c r="S9541" s="15"/>
      <c r="T9541" s="44"/>
    </row>
    <row r="9542" spans="19:20" ht="25.15" customHeight="1">
      <c r="S9542" s="15"/>
      <c r="T9542" s="44"/>
    </row>
    <row r="9543" spans="19:20" ht="25.15" customHeight="1">
      <c r="S9543" s="15"/>
      <c r="T9543" s="44"/>
    </row>
    <row r="9544" spans="19:20" ht="25.15" customHeight="1">
      <c r="S9544" s="15"/>
      <c r="T9544" s="44"/>
    </row>
    <row r="9545" spans="19:20" ht="25.15" customHeight="1">
      <c r="S9545" s="15"/>
      <c r="T9545" s="44"/>
    </row>
    <row r="9546" spans="19:20" ht="25.15" customHeight="1">
      <c r="S9546" s="15"/>
      <c r="T9546" s="44"/>
    </row>
    <row r="9547" spans="19:20" ht="25.15" customHeight="1">
      <c r="S9547" s="15"/>
      <c r="T9547" s="44"/>
    </row>
    <row r="9548" spans="19:20" ht="25.15" customHeight="1">
      <c r="S9548" s="15"/>
      <c r="T9548" s="44"/>
    </row>
    <row r="9549" spans="19:20" ht="25.15" customHeight="1">
      <c r="S9549" s="15"/>
      <c r="T9549" s="44"/>
    </row>
    <row r="9550" spans="19:20" ht="25.15" customHeight="1">
      <c r="S9550" s="15"/>
      <c r="T9550" s="44"/>
    </row>
    <row r="9551" spans="19:20" ht="25.15" customHeight="1">
      <c r="S9551" s="15"/>
      <c r="T9551" s="44"/>
    </row>
    <row r="9552" spans="19:20" ht="25.15" customHeight="1">
      <c r="S9552" s="15"/>
      <c r="T9552" s="44"/>
    </row>
    <row r="9553" spans="19:20" ht="25.15" customHeight="1">
      <c r="S9553" s="15"/>
      <c r="T9553" s="44"/>
    </row>
    <row r="9554" spans="19:20" ht="25.15" customHeight="1">
      <c r="S9554" s="15"/>
      <c r="T9554" s="44"/>
    </row>
    <row r="9555" spans="19:20" ht="25.15" customHeight="1">
      <c r="S9555" s="15"/>
      <c r="T9555" s="44"/>
    </row>
    <row r="9556" spans="19:20" ht="25.15" customHeight="1">
      <c r="S9556" s="15"/>
      <c r="T9556" s="44"/>
    </row>
    <row r="9557" spans="19:20" ht="25.15" customHeight="1">
      <c r="S9557" s="15"/>
      <c r="T9557" s="44"/>
    </row>
    <row r="9558" spans="19:20" ht="25.15" customHeight="1">
      <c r="S9558" s="15"/>
      <c r="T9558" s="44"/>
    </row>
    <row r="9559" spans="19:20" ht="25.15" customHeight="1">
      <c r="S9559" s="15"/>
      <c r="T9559" s="44"/>
    </row>
    <row r="9560" spans="19:20" ht="25.15" customHeight="1">
      <c r="S9560" s="15"/>
      <c r="T9560" s="44"/>
    </row>
    <row r="9561" spans="19:20" ht="25.15" customHeight="1">
      <c r="S9561" s="15"/>
      <c r="T9561" s="44"/>
    </row>
    <row r="9562" spans="19:20" ht="25.15" customHeight="1">
      <c r="S9562" s="15"/>
      <c r="T9562" s="44"/>
    </row>
    <row r="9563" spans="19:20" ht="25.15" customHeight="1">
      <c r="S9563" s="15"/>
      <c r="T9563" s="44"/>
    </row>
    <row r="9564" spans="19:20" ht="25.15" customHeight="1">
      <c r="S9564" s="15"/>
      <c r="T9564" s="44"/>
    </row>
    <row r="9565" spans="19:20" ht="25.15" customHeight="1">
      <c r="S9565" s="15"/>
      <c r="T9565" s="44"/>
    </row>
    <row r="9566" spans="19:20" ht="25.15" customHeight="1">
      <c r="S9566" s="15"/>
      <c r="T9566" s="44"/>
    </row>
    <row r="9567" spans="19:20" ht="25.15" customHeight="1">
      <c r="S9567" s="15"/>
      <c r="T9567" s="44"/>
    </row>
    <row r="9568" spans="19:20" ht="25.15" customHeight="1">
      <c r="S9568" s="15"/>
      <c r="T9568" s="44"/>
    </row>
    <row r="9569" spans="19:20" ht="25.15" customHeight="1">
      <c r="S9569" s="15"/>
      <c r="T9569" s="44"/>
    </row>
    <row r="9570" spans="19:20" ht="25.15" customHeight="1">
      <c r="S9570" s="15"/>
      <c r="T9570" s="44"/>
    </row>
    <row r="9571" spans="19:20" ht="25.15" customHeight="1">
      <c r="S9571" s="15"/>
      <c r="T9571" s="44"/>
    </row>
    <row r="9572" spans="19:20" ht="25.15" customHeight="1">
      <c r="S9572" s="15"/>
      <c r="T9572" s="44"/>
    </row>
    <row r="9573" spans="19:20" ht="25.15" customHeight="1">
      <c r="S9573" s="15"/>
      <c r="T9573" s="44"/>
    </row>
    <row r="9574" spans="19:20" ht="25.15" customHeight="1">
      <c r="S9574" s="15"/>
      <c r="T9574" s="44"/>
    </row>
    <row r="9575" spans="19:20" ht="25.15" customHeight="1">
      <c r="S9575" s="15"/>
      <c r="T9575" s="44"/>
    </row>
    <row r="9576" spans="19:20" ht="25.15" customHeight="1">
      <c r="S9576" s="15"/>
      <c r="T9576" s="44"/>
    </row>
    <row r="9577" spans="19:20" ht="25.15" customHeight="1">
      <c r="S9577" s="15"/>
      <c r="T9577" s="44"/>
    </row>
    <row r="9578" spans="19:20" ht="25.15" customHeight="1">
      <c r="S9578" s="15"/>
      <c r="T9578" s="44"/>
    </row>
    <row r="9579" spans="19:20" ht="25.15" customHeight="1">
      <c r="S9579" s="15"/>
      <c r="T9579" s="44"/>
    </row>
    <row r="9580" spans="19:20" ht="25.15" customHeight="1">
      <c r="S9580" s="15"/>
      <c r="T9580" s="44"/>
    </row>
    <row r="9581" spans="19:20" ht="25.15" customHeight="1">
      <c r="S9581" s="15"/>
      <c r="T9581" s="44"/>
    </row>
    <row r="9582" spans="19:20" ht="25.15" customHeight="1">
      <c r="S9582" s="15"/>
      <c r="T9582" s="44"/>
    </row>
    <row r="9583" spans="19:20" ht="25.15" customHeight="1">
      <c r="S9583" s="15"/>
      <c r="T9583" s="44"/>
    </row>
    <row r="9584" spans="19:20" ht="25.15" customHeight="1">
      <c r="S9584" s="15"/>
      <c r="T9584" s="44"/>
    </row>
    <row r="9585" spans="19:20" ht="25.15" customHeight="1">
      <c r="S9585" s="15"/>
      <c r="T9585" s="44"/>
    </row>
    <row r="9586" spans="19:20" ht="25.15" customHeight="1">
      <c r="S9586" s="15"/>
      <c r="T9586" s="44"/>
    </row>
    <row r="9587" spans="19:20" ht="25.15" customHeight="1">
      <c r="S9587" s="15"/>
      <c r="T9587" s="44"/>
    </row>
    <row r="9588" spans="19:20" ht="25.15" customHeight="1">
      <c r="S9588" s="15"/>
      <c r="T9588" s="44"/>
    </row>
    <row r="9589" spans="19:20" ht="25.15" customHeight="1">
      <c r="S9589" s="15"/>
      <c r="T9589" s="44"/>
    </row>
    <row r="9590" spans="19:20" ht="25.15" customHeight="1">
      <c r="S9590" s="15"/>
      <c r="T9590" s="44"/>
    </row>
    <row r="9591" spans="19:20" ht="25.15" customHeight="1">
      <c r="S9591" s="15"/>
      <c r="T9591" s="44"/>
    </row>
    <row r="9592" spans="19:20" ht="25.15" customHeight="1">
      <c r="S9592" s="15"/>
      <c r="T9592" s="44"/>
    </row>
    <row r="9593" spans="19:20" ht="25.15" customHeight="1">
      <c r="S9593" s="15"/>
      <c r="T9593" s="44"/>
    </row>
    <row r="9594" spans="19:20" ht="25.15" customHeight="1">
      <c r="S9594" s="15"/>
      <c r="T9594" s="44"/>
    </row>
    <row r="9595" spans="19:20" ht="25.15" customHeight="1">
      <c r="S9595" s="15"/>
      <c r="T9595" s="44"/>
    </row>
    <row r="9596" spans="19:20" ht="25.15" customHeight="1">
      <c r="S9596" s="15"/>
      <c r="T9596" s="44"/>
    </row>
    <row r="9597" spans="19:20" ht="25.15" customHeight="1">
      <c r="S9597" s="15"/>
      <c r="T9597" s="44"/>
    </row>
    <row r="9598" spans="19:20" ht="25.15" customHeight="1">
      <c r="S9598" s="15"/>
      <c r="T9598" s="44"/>
    </row>
    <row r="9599" spans="19:20" ht="25.15" customHeight="1">
      <c r="S9599" s="15"/>
      <c r="T9599" s="44"/>
    </row>
    <row r="9600" spans="19:20" ht="25.15" customHeight="1">
      <c r="S9600" s="15"/>
      <c r="T9600" s="44"/>
    </row>
    <row r="9601" spans="19:20" ht="25.15" customHeight="1">
      <c r="S9601" s="15"/>
      <c r="T9601" s="44"/>
    </row>
    <row r="9602" spans="19:20" ht="25.15" customHeight="1">
      <c r="S9602" s="15"/>
      <c r="T9602" s="44"/>
    </row>
    <row r="9603" spans="19:20" ht="25.15" customHeight="1">
      <c r="S9603" s="15"/>
      <c r="T9603" s="44"/>
    </row>
    <row r="9604" spans="19:20" ht="25.15" customHeight="1">
      <c r="S9604" s="15"/>
      <c r="T9604" s="44"/>
    </row>
    <row r="9605" spans="19:20" ht="25.15" customHeight="1">
      <c r="S9605" s="15"/>
      <c r="T9605" s="44"/>
    </row>
    <row r="9606" spans="19:20" ht="25.15" customHeight="1">
      <c r="S9606" s="15"/>
      <c r="T9606" s="44"/>
    </row>
    <row r="9607" spans="19:20" ht="25.15" customHeight="1">
      <c r="S9607" s="15"/>
      <c r="T9607" s="44"/>
    </row>
    <row r="9608" spans="19:20" ht="25.15" customHeight="1">
      <c r="S9608" s="15"/>
      <c r="T9608" s="44"/>
    </row>
    <row r="9609" spans="19:20" ht="25.15" customHeight="1">
      <c r="S9609" s="15"/>
      <c r="T9609" s="44"/>
    </row>
    <row r="9610" spans="19:20" ht="25.15" customHeight="1">
      <c r="S9610" s="15"/>
      <c r="T9610" s="44"/>
    </row>
    <row r="9611" spans="19:20" ht="25.15" customHeight="1">
      <c r="S9611" s="15"/>
      <c r="T9611" s="44"/>
    </row>
    <row r="9612" spans="19:20" ht="25.15" customHeight="1">
      <c r="S9612" s="15"/>
      <c r="T9612" s="44"/>
    </row>
    <row r="9613" spans="19:20" ht="25.15" customHeight="1">
      <c r="S9613" s="15"/>
      <c r="T9613" s="44"/>
    </row>
    <row r="9614" spans="19:20" ht="25.15" customHeight="1">
      <c r="S9614" s="15"/>
      <c r="T9614" s="44"/>
    </row>
    <row r="9615" spans="19:20" ht="25.15" customHeight="1">
      <c r="S9615" s="15"/>
      <c r="T9615" s="44"/>
    </row>
    <row r="9616" spans="19:20" ht="25.15" customHeight="1">
      <c r="S9616" s="15"/>
      <c r="T9616" s="44"/>
    </row>
    <row r="9617" spans="19:20" ht="25.15" customHeight="1">
      <c r="S9617" s="15"/>
      <c r="T9617" s="44"/>
    </row>
    <row r="9618" spans="19:20" ht="25.15" customHeight="1">
      <c r="S9618" s="15"/>
      <c r="T9618" s="44"/>
    </row>
    <row r="9619" spans="19:20" ht="25.15" customHeight="1">
      <c r="S9619" s="15"/>
      <c r="T9619" s="44"/>
    </row>
    <row r="9620" spans="19:20" ht="25.15" customHeight="1">
      <c r="S9620" s="15"/>
      <c r="T9620" s="44"/>
    </row>
    <row r="9621" spans="19:20" ht="25.15" customHeight="1">
      <c r="S9621" s="15"/>
      <c r="T9621" s="44"/>
    </row>
    <row r="9622" spans="19:20" ht="25.15" customHeight="1">
      <c r="S9622" s="15"/>
      <c r="T9622" s="44"/>
    </row>
    <row r="9623" spans="19:20" ht="25.15" customHeight="1">
      <c r="S9623" s="15"/>
      <c r="T9623" s="44"/>
    </row>
    <row r="9624" spans="19:20" ht="25.15" customHeight="1">
      <c r="S9624" s="15"/>
      <c r="T9624" s="44"/>
    </row>
    <row r="9625" spans="19:20" ht="25.15" customHeight="1">
      <c r="S9625" s="15"/>
      <c r="T9625" s="44"/>
    </row>
    <row r="9626" spans="19:20" ht="25.15" customHeight="1">
      <c r="S9626" s="15"/>
      <c r="T9626" s="44"/>
    </row>
    <row r="9627" spans="19:20" ht="25.15" customHeight="1">
      <c r="S9627" s="15"/>
      <c r="T9627" s="44"/>
    </row>
    <row r="9628" spans="19:20" ht="25.15" customHeight="1">
      <c r="S9628" s="15"/>
      <c r="T9628" s="44"/>
    </row>
    <row r="9629" spans="19:20" ht="25.15" customHeight="1">
      <c r="S9629" s="15"/>
      <c r="T9629" s="44"/>
    </row>
    <row r="9630" spans="19:20" ht="25.15" customHeight="1">
      <c r="S9630" s="15"/>
      <c r="T9630" s="44"/>
    </row>
    <row r="9631" spans="19:20" ht="25.15" customHeight="1">
      <c r="S9631" s="15"/>
      <c r="T9631" s="44"/>
    </row>
    <row r="9632" spans="19:20" ht="25.15" customHeight="1">
      <c r="S9632" s="15"/>
      <c r="T9632" s="44"/>
    </row>
    <row r="9633" spans="19:20" ht="25.15" customHeight="1">
      <c r="S9633" s="15"/>
      <c r="T9633" s="44"/>
    </row>
    <row r="9634" spans="19:20" ht="25.15" customHeight="1">
      <c r="S9634" s="15"/>
      <c r="T9634" s="44"/>
    </row>
    <row r="9635" spans="19:20" ht="25.15" customHeight="1">
      <c r="S9635" s="15"/>
      <c r="T9635" s="44"/>
    </row>
    <row r="9636" spans="19:20" ht="25.15" customHeight="1">
      <c r="S9636" s="15"/>
      <c r="T9636" s="44"/>
    </row>
    <row r="9637" spans="19:20" ht="25.15" customHeight="1">
      <c r="S9637" s="15"/>
      <c r="T9637" s="44"/>
    </row>
    <row r="9638" spans="19:20" ht="25.15" customHeight="1">
      <c r="S9638" s="15"/>
      <c r="T9638" s="44"/>
    </row>
    <row r="9639" spans="19:20" ht="25.15" customHeight="1">
      <c r="S9639" s="15"/>
      <c r="T9639" s="44"/>
    </row>
    <row r="9640" spans="19:20" ht="25.15" customHeight="1">
      <c r="S9640" s="15"/>
      <c r="T9640" s="44"/>
    </row>
    <row r="9641" spans="19:20" ht="25.15" customHeight="1">
      <c r="S9641" s="15"/>
      <c r="T9641" s="44"/>
    </row>
    <row r="9642" spans="19:20" ht="25.15" customHeight="1">
      <c r="S9642" s="15"/>
      <c r="T9642" s="44"/>
    </row>
    <row r="9643" spans="19:20" ht="25.15" customHeight="1">
      <c r="S9643" s="15"/>
      <c r="T9643" s="44"/>
    </row>
    <row r="9644" spans="19:20" ht="25.15" customHeight="1">
      <c r="S9644" s="15"/>
      <c r="T9644" s="44"/>
    </row>
    <row r="9645" spans="19:20" ht="25.15" customHeight="1">
      <c r="S9645" s="15"/>
      <c r="T9645" s="44"/>
    </row>
    <row r="9646" spans="19:20" ht="25.15" customHeight="1">
      <c r="S9646" s="15"/>
      <c r="T9646" s="44"/>
    </row>
    <row r="9647" spans="19:20" ht="25.15" customHeight="1">
      <c r="S9647" s="15"/>
      <c r="T9647" s="44"/>
    </row>
    <row r="9648" spans="19:20" ht="25.15" customHeight="1">
      <c r="S9648" s="15"/>
      <c r="T9648" s="44"/>
    </row>
    <row r="9649" spans="19:20" ht="25.15" customHeight="1">
      <c r="S9649" s="15"/>
      <c r="T9649" s="44"/>
    </row>
    <row r="9650" spans="19:20" ht="25.15" customHeight="1">
      <c r="S9650" s="15"/>
      <c r="T9650" s="44"/>
    </row>
    <row r="9651" spans="19:20" ht="25.15" customHeight="1">
      <c r="S9651" s="15"/>
      <c r="T9651" s="44"/>
    </row>
    <row r="9652" spans="19:20" ht="25.15" customHeight="1">
      <c r="S9652" s="15"/>
      <c r="T9652" s="44"/>
    </row>
    <row r="9653" spans="19:20" ht="25.15" customHeight="1">
      <c r="S9653" s="15"/>
      <c r="T9653" s="44"/>
    </row>
    <row r="9654" spans="19:20" ht="25.15" customHeight="1">
      <c r="S9654" s="15"/>
      <c r="T9654" s="44"/>
    </row>
    <row r="9655" spans="19:20" ht="25.15" customHeight="1">
      <c r="S9655" s="15"/>
      <c r="T9655" s="44"/>
    </row>
    <row r="9656" spans="19:20" ht="25.15" customHeight="1">
      <c r="S9656" s="15"/>
      <c r="T9656" s="44"/>
    </row>
    <row r="9657" spans="19:20" ht="25.15" customHeight="1">
      <c r="S9657" s="15"/>
      <c r="T9657" s="44"/>
    </row>
    <row r="9658" spans="19:20" ht="25.15" customHeight="1">
      <c r="S9658" s="15"/>
      <c r="T9658" s="44"/>
    </row>
    <row r="9659" spans="19:20" ht="25.15" customHeight="1">
      <c r="S9659" s="15"/>
      <c r="T9659" s="44"/>
    </row>
    <row r="9660" spans="19:20" ht="25.15" customHeight="1">
      <c r="S9660" s="15"/>
      <c r="T9660" s="44"/>
    </row>
    <row r="9661" spans="19:20" ht="25.15" customHeight="1">
      <c r="S9661" s="15"/>
      <c r="T9661" s="44"/>
    </row>
    <row r="9662" spans="19:20" ht="25.15" customHeight="1">
      <c r="S9662" s="15"/>
      <c r="T9662" s="44"/>
    </row>
    <row r="9663" spans="19:20" ht="25.15" customHeight="1">
      <c r="S9663" s="15"/>
      <c r="T9663" s="44"/>
    </row>
    <row r="9664" spans="19:20" ht="25.15" customHeight="1">
      <c r="S9664" s="15"/>
      <c r="T9664" s="44"/>
    </row>
    <row r="9665" spans="19:20" ht="25.15" customHeight="1">
      <c r="S9665" s="15"/>
      <c r="T9665" s="44"/>
    </row>
    <row r="9666" spans="19:20" ht="25.15" customHeight="1">
      <c r="S9666" s="15"/>
      <c r="T9666" s="44"/>
    </row>
    <row r="9667" spans="19:20" ht="25.15" customHeight="1">
      <c r="S9667" s="15"/>
      <c r="T9667" s="44"/>
    </row>
    <row r="9668" spans="19:20" ht="25.15" customHeight="1">
      <c r="S9668" s="15"/>
      <c r="T9668" s="44"/>
    </row>
    <row r="9669" spans="19:20" ht="25.15" customHeight="1">
      <c r="S9669" s="15"/>
      <c r="T9669" s="44"/>
    </row>
    <row r="9670" spans="19:20" ht="25.15" customHeight="1">
      <c r="S9670" s="15"/>
      <c r="T9670" s="44"/>
    </row>
    <row r="9671" spans="19:20" ht="25.15" customHeight="1">
      <c r="S9671" s="15"/>
      <c r="T9671" s="44"/>
    </row>
    <row r="9672" spans="19:20" ht="25.15" customHeight="1">
      <c r="S9672" s="15"/>
      <c r="T9672" s="44"/>
    </row>
    <row r="9673" spans="19:20" ht="25.15" customHeight="1">
      <c r="S9673" s="15"/>
      <c r="T9673" s="44"/>
    </row>
    <row r="9674" spans="19:20" ht="25.15" customHeight="1">
      <c r="S9674" s="15"/>
      <c r="T9674" s="44"/>
    </row>
    <row r="9675" spans="19:20" ht="25.15" customHeight="1">
      <c r="S9675" s="15"/>
      <c r="T9675" s="44"/>
    </row>
    <row r="9676" spans="19:20" ht="25.15" customHeight="1">
      <c r="S9676" s="15"/>
      <c r="T9676" s="44"/>
    </row>
    <row r="9677" spans="19:20" ht="25.15" customHeight="1">
      <c r="S9677" s="15"/>
      <c r="T9677" s="44"/>
    </row>
    <row r="9678" spans="19:20" ht="25.15" customHeight="1">
      <c r="S9678" s="15"/>
      <c r="T9678" s="44"/>
    </row>
    <row r="9679" spans="19:20" ht="25.15" customHeight="1">
      <c r="S9679" s="15"/>
      <c r="T9679" s="44"/>
    </row>
    <row r="9680" spans="19:20" ht="25.15" customHeight="1">
      <c r="S9680" s="15"/>
      <c r="T9680" s="44"/>
    </row>
    <row r="9681" spans="19:20" ht="25.15" customHeight="1">
      <c r="S9681" s="15"/>
      <c r="T9681" s="44"/>
    </row>
    <row r="9682" spans="19:20" ht="25.15" customHeight="1">
      <c r="S9682" s="15"/>
      <c r="T9682" s="44"/>
    </row>
    <row r="9683" spans="19:20" ht="25.15" customHeight="1">
      <c r="S9683" s="15"/>
      <c r="T9683" s="44"/>
    </row>
    <row r="9684" spans="19:20" ht="25.15" customHeight="1">
      <c r="S9684" s="15"/>
      <c r="T9684" s="44"/>
    </row>
    <row r="9685" spans="19:20" ht="25.15" customHeight="1">
      <c r="S9685" s="15"/>
      <c r="T9685" s="44"/>
    </row>
    <row r="9686" spans="19:20" ht="25.15" customHeight="1">
      <c r="S9686" s="15"/>
      <c r="T9686" s="44"/>
    </row>
    <row r="9687" spans="19:20" ht="25.15" customHeight="1">
      <c r="S9687" s="15"/>
      <c r="T9687" s="44"/>
    </row>
    <row r="9688" spans="19:20" ht="25.15" customHeight="1">
      <c r="S9688" s="15"/>
      <c r="T9688" s="44"/>
    </row>
    <row r="9689" spans="19:20" ht="25.15" customHeight="1">
      <c r="S9689" s="15"/>
      <c r="T9689" s="44"/>
    </row>
    <row r="9690" spans="19:20" ht="25.15" customHeight="1">
      <c r="S9690" s="15"/>
      <c r="T9690" s="44"/>
    </row>
    <row r="9691" spans="19:20" ht="25.15" customHeight="1">
      <c r="S9691" s="15"/>
      <c r="T9691" s="44"/>
    </row>
    <row r="9692" spans="19:20" ht="25.15" customHeight="1">
      <c r="S9692" s="15"/>
      <c r="T9692" s="44"/>
    </row>
    <row r="9693" spans="19:20" ht="25.15" customHeight="1">
      <c r="S9693" s="15"/>
      <c r="T9693" s="44"/>
    </row>
    <row r="9694" spans="19:20" ht="25.15" customHeight="1">
      <c r="S9694" s="15"/>
      <c r="T9694" s="44"/>
    </row>
    <row r="9695" spans="19:20" ht="25.15" customHeight="1">
      <c r="S9695" s="15"/>
      <c r="T9695" s="44"/>
    </row>
    <row r="9696" spans="19:20" ht="25.15" customHeight="1">
      <c r="S9696" s="15"/>
      <c r="T9696" s="44"/>
    </row>
    <row r="9697" spans="19:20" ht="25.15" customHeight="1">
      <c r="S9697" s="15"/>
      <c r="T9697" s="44"/>
    </row>
    <row r="9698" spans="19:20" ht="25.15" customHeight="1">
      <c r="S9698" s="15"/>
      <c r="T9698" s="44"/>
    </row>
    <row r="9699" spans="19:20" ht="25.15" customHeight="1">
      <c r="S9699" s="15"/>
      <c r="T9699" s="44"/>
    </row>
    <row r="9700" spans="19:20" ht="25.15" customHeight="1">
      <c r="S9700" s="15"/>
      <c r="T9700" s="44"/>
    </row>
    <row r="9701" spans="19:20" ht="25.15" customHeight="1">
      <c r="S9701" s="15"/>
      <c r="T9701" s="44"/>
    </row>
    <row r="9702" spans="19:20" ht="25.15" customHeight="1">
      <c r="S9702" s="15"/>
      <c r="T9702" s="44"/>
    </row>
    <row r="9703" spans="19:20" ht="25.15" customHeight="1">
      <c r="S9703" s="15"/>
      <c r="T9703" s="44"/>
    </row>
    <row r="9704" spans="19:20" ht="25.15" customHeight="1">
      <c r="S9704" s="15"/>
      <c r="T9704" s="44"/>
    </row>
    <row r="9705" spans="19:20" ht="25.15" customHeight="1">
      <c r="S9705" s="15"/>
      <c r="T9705" s="44"/>
    </row>
    <row r="9706" spans="19:20" ht="25.15" customHeight="1">
      <c r="S9706" s="15"/>
      <c r="T9706" s="44"/>
    </row>
    <row r="9707" spans="19:20" ht="25.15" customHeight="1">
      <c r="S9707" s="15"/>
      <c r="T9707" s="44"/>
    </row>
    <row r="9708" spans="19:20" ht="25.15" customHeight="1">
      <c r="S9708" s="15"/>
      <c r="T9708" s="44"/>
    </row>
    <row r="9709" spans="19:20" ht="25.15" customHeight="1">
      <c r="S9709" s="15"/>
      <c r="T9709" s="44"/>
    </row>
    <row r="9710" spans="19:20" ht="25.15" customHeight="1">
      <c r="S9710" s="15"/>
      <c r="T9710" s="44"/>
    </row>
    <row r="9711" spans="19:20" ht="25.15" customHeight="1">
      <c r="S9711" s="15"/>
      <c r="T9711" s="44"/>
    </row>
    <row r="9712" spans="19:20" ht="25.15" customHeight="1">
      <c r="S9712" s="15"/>
      <c r="T9712" s="44"/>
    </row>
    <row r="9713" spans="19:20" ht="25.15" customHeight="1">
      <c r="S9713" s="15"/>
      <c r="T9713" s="44"/>
    </row>
    <row r="9714" spans="19:20" ht="25.15" customHeight="1">
      <c r="S9714" s="15"/>
      <c r="T9714" s="44"/>
    </row>
    <row r="9715" spans="19:20" ht="25.15" customHeight="1">
      <c r="S9715" s="15"/>
      <c r="T9715" s="44"/>
    </row>
    <row r="9716" spans="19:20" ht="25.15" customHeight="1">
      <c r="S9716" s="15"/>
      <c r="T9716" s="44"/>
    </row>
    <row r="9717" spans="19:20" ht="25.15" customHeight="1">
      <c r="S9717" s="15"/>
      <c r="T9717" s="44"/>
    </row>
    <row r="9718" spans="19:20" ht="25.15" customHeight="1">
      <c r="S9718" s="15"/>
      <c r="T9718" s="44"/>
    </row>
    <row r="9719" spans="19:20" ht="25.15" customHeight="1">
      <c r="S9719" s="15"/>
      <c r="T9719" s="44"/>
    </row>
    <row r="9720" spans="19:20" ht="25.15" customHeight="1">
      <c r="S9720" s="15"/>
      <c r="T9720" s="44"/>
    </row>
    <row r="9721" spans="19:20" ht="25.15" customHeight="1">
      <c r="S9721" s="15"/>
      <c r="T9721" s="44"/>
    </row>
    <row r="9722" spans="19:20" ht="25.15" customHeight="1">
      <c r="S9722" s="15"/>
      <c r="T9722" s="44"/>
    </row>
    <row r="9723" spans="19:20" ht="25.15" customHeight="1">
      <c r="S9723" s="15"/>
      <c r="T9723" s="44"/>
    </row>
    <row r="9724" spans="19:20" ht="25.15" customHeight="1">
      <c r="S9724" s="15"/>
      <c r="T9724" s="44"/>
    </row>
    <row r="9725" spans="19:20" ht="25.15" customHeight="1">
      <c r="S9725" s="15"/>
      <c r="T9725" s="44"/>
    </row>
    <row r="9726" spans="19:20" ht="25.15" customHeight="1">
      <c r="S9726" s="15"/>
      <c r="T9726" s="44"/>
    </row>
    <row r="9727" spans="19:20" ht="25.15" customHeight="1">
      <c r="S9727" s="15"/>
      <c r="T9727" s="44"/>
    </row>
    <row r="9728" spans="19:20" ht="25.15" customHeight="1">
      <c r="S9728" s="15"/>
      <c r="T9728" s="44"/>
    </row>
    <row r="9729" spans="19:20" ht="25.15" customHeight="1">
      <c r="S9729" s="15"/>
      <c r="T9729" s="44"/>
    </row>
    <row r="9730" spans="19:20" ht="25.15" customHeight="1">
      <c r="S9730" s="15"/>
      <c r="T9730" s="44"/>
    </row>
    <row r="9731" spans="19:20" ht="25.15" customHeight="1">
      <c r="S9731" s="15"/>
      <c r="T9731" s="44"/>
    </row>
    <row r="9732" spans="19:20" ht="25.15" customHeight="1">
      <c r="S9732" s="15"/>
      <c r="T9732" s="44"/>
    </row>
    <row r="9733" spans="19:20" ht="25.15" customHeight="1">
      <c r="S9733" s="15"/>
      <c r="T9733" s="44"/>
    </row>
    <row r="9734" spans="19:20" ht="25.15" customHeight="1">
      <c r="S9734" s="15"/>
      <c r="T9734" s="44"/>
    </row>
    <row r="9735" spans="19:20" ht="25.15" customHeight="1">
      <c r="S9735" s="15"/>
      <c r="T9735" s="44"/>
    </row>
    <row r="9736" spans="19:20" ht="25.15" customHeight="1">
      <c r="S9736" s="15"/>
      <c r="T9736" s="44"/>
    </row>
    <row r="9737" spans="19:20" ht="25.15" customHeight="1">
      <c r="S9737" s="15"/>
      <c r="T9737" s="44"/>
    </row>
    <row r="9738" spans="19:20" ht="25.15" customHeight="1">
      <c r="S9738" s="15"/>
      <c r="T9738" s="44"/>
    </row>
    <row r="9739" spans="19:20" ht="25.15" customHeight="1">
      <c r="S9739" s="15"/>
      <c r="T9739" s="44"/>
    </row>
    <row r="9740" spans="19:20" ht="25.15" customHeight="1">
      <c r="S9740" s="15"/>
      <c r="T9740" s="44"/>
    </row>
    <row r="9741" spans="19:20" ht="25.15" customHeight="1">
      <c r="S9741" s="15"/>
      <c r="T9741" s="44"/>
    </row>
    <row r="9742" spans="19:20" ht="25.15" customHeight="1">
      <c r="S9742" s="15"/>
      <c r="T9742" s="44"/>
    </row>
    <row r="9743" spans="19:20" ht="25.15" customHeight="1">
      <c r="S9743" s="15"/>
      <c r="T9743" s="44"/>
    </row>
    <row r="9744" spans="19:20" ht="25.15" customHeight="1">
      <c r="S9744" s="15"/>
      <c r="T9744" s="44"/>
    </row>
    <row r="9745" spans="19:20" ht="25.15" customHeight="1">
      <c r="S9745" s="15"/>
      <c r="T9745" s="44"/>
    </row>
    <row r="9746" spans="19:20" ht="25.15" customHeight="1">
      <c r="S9746" s="15"/>
      <c r="T9746" s="44"/>
    </row>
    <row r="9747" spans="19:20" ht="25.15" customHeight="1">
      <c r="S9747" s="15"/>
      <c r="T9747" s="44"/>
    </row>
    <row r="9748" spans="19:20" ht="25.15" customHeight="1">
      <c r="S9748" s="15"/>
      <c r="T9748" s="44"/>
    </row>
    <row r="9749" spans="19:20" ht="25.15" customHeight="1">
      <c r="S9749" s="15"/>
      <c r="T9749" s="44"/>
    </row>
    <row r="9750" spans="19:20" ht="25.15" customHeight="1">
      <c r="S9750" s="15"/>
      <c r="T9750" s="44"/>
    </row>
    <row r="9751" spans="19:20" ht="25.15" customHeight="1">
      <c r="S9751" s="15"/>
      <c r="T9751" s="44"/>
    </row>
    <row r="9752" spans="19:20" ht="25.15" customHeight="1">
      <c r="S9752" s="15"/>
      <c r="T9752" s="44"/>
    </row>
    <row r="9753" spans="19:20" ht="25.15" customHeight="1">
      <c r="S9753" s="15"/>
      <c r="T9753" s="44"/>
    </row>
    <row r="9754" spans="19:20" ht="25.15" customHeight="1">
      <c r="S9754" s="15"/>
      <c r="T9754" s="44"/>
    </row>
    <row r="9755" spans="19:20" ht="25.15" customHeight="1">
      <c r="S9755" s="15"/>
      <c r="T9755" s="44"/>
    </row>
    <row r="9756" spans="19:20" ht="25.15" customHeight="1">
      <c r="S9756" s="15"/>
      <c r="T9756" s="44"/>
    </row>
    <row r="9757" spans="19:20" ht="25.15" customHeight="1">
      <c r="S9757" s="15"/>
      <c r="T9757" s="44"/>
    </row>
    <row r="9758" spans="19:20" ht="25.15" customHeight="1">
      <c r="S9758" s="15"/>
      <c r="T9758" s="44"/>
    </row>
    <row r="9759" spans="19:20" ht="25.15" customHeight="1">
      <c r="S9759" s="15"/>
      <c r="T9759" s="44"/>
    </row>
    <row r="9760" spans="19:20" ht="25.15" customHeight="1">
      <c r="S9760" s="15"/>
      <c r="T9760" s="44"/>
    </row>
    <row r="9761" spans="19:20" ht="25.15" customHeight="1">
      <c r="S9761" s="15"/>
      <c r="T9761" s="44"/>
    </row>
    <row r="9762" spans="19:20" ht="25.15" customHeight="1">
      <c r="S9762" s="15"/>
      <c r="T9762" s="44"/>
    </row>
    <row r="9763" spans="19:20" ht="25.15" customHeight="1">
      <c r="S9763" s="15"/>
      <c r="T9763" s="44"/>
    </row>
    <row r="9764" spans="19:20" ht="25.15" customHeight="1">
      <c r="S9764" s="15"/>
      <c r="T9764" s="44"/>
    </row>
    <row r="9765" spans="19:20" ht="25.15" customHeight="1">
      <c r="S9765" s="15"/>
      <c r="T9765" s="44"/>
    </row>
    <row r="9766" spans="19:20" ht="25.15" customHeight="1">
      <c r="S9766" s="15"/>
      <c r="T9766" s="44"/>
    </row>
    <row r="9767" spans="19:20" ht="25.15" customHeight="1">
      <c r="S9767" s="15"/>
      <c r="T9767" s="44"/>
    </row>
    <row r="9768" spans="19:20" ht="25.15" customHeight="1">
      <c r="S9768" s="15"/>
      <c r="T9768" s="44"/>
    </row>
    <row r="9769" spans="19:20" ht="25.15" customHeight="1">
      <c r="S9769" s="15"/>
      <c r="T9769" s="44"/>
    </row>
    <row r="9770" spans="19:20" ht="25.15" customHeight="1">
      <c r="S9770" s="15"/>
      <c r="T9770" s="44"/>
    </row>
    <row r="9771" spans="19:20" ht="25.15" customHeight="1">
      <c r="S9771" s="15"/>
      <c r="T9771" s="44"/>
    </row>
    <row r="9772" spans="19:20" ht="25.15" customHeight="1">
      <c r="S9772" s="15"/>
      <c r="T9772" s="44"/>
    </row>
    <row r="9773" spans="19:20" ht="25.15" customHeight="1">
      <c r="S9773" s="15"/>
      <c r="T9773" s="44"/>
    </row>
    <row r="9774" spans="19:20" ht="25.15" customHeight="1">
      <c r="S9774" s="15"/>
      <c r="T9774" s="44"/>
    </row>
    <row r="9775" spans="19:20" ht="25.15" customHeight="1">
      <c r="S9775" s="15"/>
      <c r="T9775" s="44"/>
    </row>
    <row r="9776" spans="19:20" ht="25.15" customHeight="1">
      <c r="S9776" s="15"/>
      <c r="T9776" s="44"/>
    </row>
    <row r="9777" spans="19:20" ht="25.15" customHeight="1">
      <c r="S9777" s="15"/>
      <c r="T9777" s="44"/>
    </row>
    <row r="9778" spans="19:20" ht="25.15" customHeight="1">
      <c r="S9778" s="15"/>
      <c r="T9778" s="44"/>
    </row>
    <row r="9779" spans="19:20" ht="25.15" customHeight="1">
      <c r="S9779" s="15"/>
      <c r="T9779" s="44"/>
    </row>
    <row r="9780" spans="19:20" ht="25.15" customHeight="1">
      <c r="S9780" s="15"/>
      <c r="T9780" s="44"/>
    </row>
    <row r="9781" spans="19:20" ht="25.15" customHeight="1">
      <c r="S9781" s="15"/>
      <c r="T9781" s="44"/>
    </row>
    <row r="9782" spans="19:20" ht="25.15" customHeight="1">
      <c r="S9782" s="15"/>
      <c r="T9782" s="44"/>
    </row>
    <row r="9783" spans="19:20" ht="25.15" customHeight="1">
      <c r="S9783" s="15"/>
      <c r="T9783" s="44"/>
    </row>
    <row r="9784" spans="19:20" ht="25.15" customHeight="1">
      <c r="S9784" s="15"/>
      <c r="T9784" s="44"/>
    </row>
    <row r="9785" spans="19:20" ht="25.15" customHeight="1">
      <c r="S9785" s="15"/>
      <c r="T9785" s="44"/>
    </row>
    <row r="9786" spans="19:20" ht="25.15" customHeight="1">
      <c r="S9786" s="15"/>
      <c r="T9786" s="44"/>
    </row>
    <row r="9787" spans="19:20" ht="25.15" customHeight="1">
      <c r="S9787" s="15"/>
      <c r="T9787" s="44"/>
    </row>
    <row r="9788" spans="19:20" ht="25.15" customHeight="1">
      <c r="S9788" s="15"/>
      <c r="T9788" s="44"/>
    </row>
    <row r="9789" spans="19:20" ht="25.15" customHeight="1">
      <c r="S9789" s="15"/>
      <c r="T9789" s="44"/>
    </row>
    <row r="9790" spans="19:20" ht="25.15" customHeight="1">
      <c r="S9790" s="15"/>
      <c r="T9790" s="44"/>
    </row>
    <row r="9791" spans="19:20" ht="25.15" customHeight="1">
      <c r="S9791" s="15"/>
      <c r="T9791" s="44"/>
    </row>
    <row r="9792" spans="19:20" ht="25.15" customHeight="1">
      <c r="S9792" s="15"/>
      <c r="T9792" s="44"/>
    </row>
    <row r="9793" spans="19:20" ht="25.15" customHeight="1">
      <c r="S9793" s="15"/>
      <c r="T9793" s="44"/>
    </row>
    <row r="9794" spans="19:20" ht="25.15" customHeight="1">
      <c r="S9794" s="15"/>
      <c r="T9794" s="44"/>
    </row>
    <row r="9795" spans="19:20" ht="25.15" customHeight="1">
      <c r="S9795" s="15"/>
      <c r="T9795" s="44"/>
    </row>
    <row r="9796" spans="19:20" ht="25.15" customHeight="1">
      <c r="S9796" s="15"/>
      <c r="T9796" s="44"/>
    </row>
    <row r="9797" spans="19:20" ht="25.15" customHeight="1">
      <c r="S9797" s="15"/>
      <c r="T9797" s="44"/>
    </row>
    <row r="9798" spans="19:20" ht="25.15" customHeight="1">
      <c r="S9798" s="15"/>
      <c r="T9798" s="44"/>
    </row>
    <row r="9799" spans="19:20" ht="25.15" customHeight="1">
      <c r="S9799" s="15"/>
      <c r="T9799" s="44"/>
    </row>
    <row r="9800" spans="19:20" ht="25.15" customHeight="1">
      <c r="S9800" s="15"/>
      <c r="T9800" s="44"/>
    </row>
    <row r="9801" spans="19:20" ht="25.15" customHeight="1">
      <c r="S9801" s="15"/>
      <c r="T9801" s="44"/>
    </row>
    <row r="9802" spans="19:20" ht="25.15" customHeight="1">
      <c r="S9802" s="15"/>
      <c r="T9802" s="44"/>
    </row>
    <row r="9803" spans="19:20" ht="25.15" customHeight="1">
      <c r="S9803" s="15"/>
      <c r="T9803" s="44"/>
    </row>
    <row r="9804" spans="19:20" ht="25.15" customHeight="1">
      <c r="S9804" s="15"/>
      <c r="T9804" s="44"/>
    </row>
    <row r="9805" spans="19:20" ht="25.15" customHeight="1">
      <c r="S9805" s="15"/>
      <c r="T9805" s="44"/>
    </row>
    <row r="9806" spans="19:20" ht="25.15" customHeight="1">
      <c r="S9806" s="15"/>
      <c r="T9806" s="44"/>
    </row>
    <row r="9807" spans="19:20" ht="25.15" customHeight="1">
      <c r="S9807" s="15"/>
      <c r="T9807" s="44"/>
    </row>
    <row r="9808" spans="19:20" ht="25.15" customHeight="1">
      <c r="S9808" s="15"/>
      <c r="T9808" s="44"/>
    </row>
    <row r="9809" spans="19:20" ht="25.15" customHeight="1">
      <c r="S9809" s="15"/>
      <c r="T9809" s="44"/>
    </row>
    <row r="9810" spans="19:20" ht="25.15" customHeight="1">
      <c r="S9810" s="15"/>
      <c r="T9810" s="44"/>
    </row>
    <row r="9811" spans="19:20" ht="25.15" customHeight="1">
      <c r="S9811" s="15"/>
      <c r="T9811" s="44"/>
    </row>
    <row r="9812" spans="19:20" ht="25.15" customHeight="1">
      <c r="S9812" s="15"/>
      <c r="T9812" s="44"/>
    </row>
    <row r="9813" spans="19:20" ht="25.15" customHeight="1">
      <c r="S9813" s="15"/>
      <c r="T9813" s="44"/>
    </row>
    <row r="9814" spans="19:20" ht="25.15" customHeight="1">
      <c r="S9814" s="15"/>
      <c r="T9814" s="44"/>
    </row>
    <row r="9815" spans="19:20" ht="25.15" customHeight="1">
      <c r="S9815" s="15"/>
      <c r="T9815" s="44"/>
    </row>
    <row r="9816" spans="19:20" ht="25.15" customHeight="1">
      <c r="S9816" s="15"/>
      <c r="T9816" s="44"/>
    </row>
    <row r="9817" spans="19:20" ht="25.15" customHeight="1">
      <c r="S9817" s="15"/>
      <c r="T9817" s="44"/>
    </row>
    <row r="9818" spans="19:20" ht="25.15" customHeight="1">
      <c r="S9818" s="15"/>
      <c r="T9818" s="44"/>
    </row>
    <row r="9819" spans="19:20" ht="25.15" customHeight="1">
      <c r="S9819" s="15"/>
      <c r="T9819" s="44"/>
    </row>
    <row r="9820" spans="19:20" ht="25.15" customHeight="1">
      <c r="S9820" s="15"/>
      <c r="T9820" s="44"/>
    </row>
    <row r="9821" spans="19:20" ht="25.15" customHeight="1">
      <c r="S9821" s="15"/>
      <c r="T9821" s="44"/>
    </row>
    <row r="9822" spans="19:20" ht="25.15" customHeight="1">
      <c r="S9822" s="15"/>
      <c r="T9822" s="44"/>
    </row>
    <row r="9823" spans="19:20" ht="25.15" customHeight="1">
      <c r="S9823" s="15"/>
      <c r="T9823" s="44"/>
    </row>
    <row r="9824" spans="19:20" ht="25.15" customHeight="1">
      <c r="S9824" s="15"/>
      <c r="T9824" s="44"/>
    </row>
    <row r="9825" spans="19:20" ht="25.15" customHeight="1">
      <c r="S9825" s="15"/>
      <c r="T9825" s="44"/>
    </row>
    <row r="9826" spans="19:20" ht="25.15" customHeight="1">
      <c r="S9826" s="15"/>
      <c r="T9826" s="44"/>
    </row>
    <row r="9827" spans="19:20" ht="25.15" customHeight="1">
      <c r="S9827" s="15"/>
      <c r="T9827" s="44"/>
    </row>
    <row r="9828" spans="19:20" ht="25.15" customHeight="1">
      <c r="S9828" s="15"/>
      <c r="T9828" s="44"/>
    </row>
    <row r="9829" spans="19:20" ht="25.15" customHeight="1">
      <c r="S9829" s="15"/>
      <c r="T9829" s="44"/>
    </row>
    <row r="9830" spans="19:20" ht="25.15" customHeight="1">
      <c r="S9830" s="15"/>
      <c r="T9830" s="44"/>
    </row>
    <row r="9831" spans="19:20" ht="25.15" customHeight="1">
      <c r="S9831" s="15"/>
      <c r="T9831" s="44"/>
    </row>
    <row r="9832" spans="19:20" ht="25.15" customHeight="1">
      <c r="S9832" s="15"/>
      <c r="T9832" s="44"/>
    </row>
    <row r="9833" spans="19:20" ht="25.15" customHeight="1">
      <c r="S9833" s="15"/>
      <c r="T9833" s="44"/>
    </row>
    <row r="9834" spans="19:20" ht="25.15" customHeight="1">
      <c r="S9834" s="15"/>
      <c r="T9834" s="44"/>
    </row>
    <row r="9835" spans="19:20" ht="25.15" customHeight="1">
      <c r="S9835" s="15"/>
      <c r="T9835" s="44"/>
    </row>
    <row r="9836" spans="19:20" ht="25.15" customHeight="1">
      <c r="S9836" s="15"/>
      <c r="T9836" s="44"/>
    </row>
    <row r="9837" spans="19:20" ht="25.15" customHeight="1">
      <c r="S9837" s="15"/>
      <c r="T9837" s="44"/>
    </row>
    <row r="9838" spans="19:20" ht="25.15" customHeight="1">
      <c r="S9838" s="15"/>
      <c r="T9838" s="44"/>
    </row>
    <row r="9839" spans="19:20" ht="25.15" customHeight="1">
      <c r="S9839" s="15"/>
      <c r="T9839" s="44"/>
    </row>
    <row r="9840" spans="19:20" ht="25.15" customHeight="1">
      <c r="S9840" s="15"/>
      <c r="T9840" s="44"/>
    </row>
    <row r="9841" spans="19:20" ht="25.15" customHeight="1">
      <c r="S9841" s="15"/>
      <c r="T9841" s="44"/>
    </row>
    <row r="9842" spans="19:20" ht="25.15" customHeight="1">
      <c r="S9842" s="15"/>
      <c r="T9842" s="44"/>
    </row>
    <row r="9843" spans="19:20" ht="25.15" customHeight="1">
      <c r="S9843" s="15"/>
      <c r="T9843" s="44"/>
    </row>
    <row r="9844" spans="19:20" ht="25.15" customHeight="1">
      <c r="S9844" s="15"/>
      <c r="T9844" s="44"/>
    </row>
    <row r="9845" spans="19:20" ht="25.15" customHeight="1">
      <c r="S9845" s="15"/>
      <c r="T9845" s="44"/>
    </row>
    <row r="9846" spans="19:20" ht="25.15" customHeight="1">
      <c r="S9846" s="15"/>
      <c r="T9846" s="44"/>
    </row>
    <row r="9847" spans="19:20" ht="25.15" customHeight="1">
      <c r="S9847" s="15"/>
      <c r="T9847" s="44"/>
    </row>
    <row r="9848" spans="19:20" ht="25.15" customHeight="1">
      <c r="S9848" s="15"/>
      <c r="T9848" s="44"/>
    </row>
    <row r="9849" spans="19:20" ht="25.15" customHeight="1">
      <c r="S9849" s="15"/>
      <c r="T9849" s="44"/>
    </row>
    <row r="9850" spans="19:20" ht="25.15" customHeight="1">
      <c r="S9850" s="15"/>
      <c r="T9850" s="44"/>
    </row>
    <row r="9851" spans="19:20" ht="25.15" customHeight="1">
      <c r="S9851" s="15"/>
      <c r="T9851" s="44"/>
    </row>
    <row r="9852" spans="19:20" ht="25.15" customHeight="1">
      <c r="S9852" s="15"/>
      <c r="T9852" s="44"/>
    </row>
    <row r="9853" spans="19:20" ht="25.15" customHeight="1">
      <c r="S9853" s="15"/>
      <c r="T9853" s="44"/>
    </row>
    <row r="9854" spans="19:20" ht="25.15" customHeight="1">
      <c r="S9854" s="15"/>
      <c r="T9854" s="44"/>
    </row>
    <row r="9855" spans="19:20" ht="25.15" customHeight="1">
      <c r="S9855" s="15"/>
      <c r="T9855" s="44"/>
    </row>
    <row r="9856" spans="19:20" ht="25.15" customHeight="1">
      <c r="S9856" s="15"/>
      <c r="T9856" s="44"/>
    </row>
    <row r="9857" spans="19:20" ht="25.15" customHeight="1">
      <c r="S9857" s="15"/>
      <c r="T9857" s="44"/>
    </row>
    <row r="9858" spans="19:20" ht="25.15" customHeight="1">
      <c r="S9858" s="15"/>
      <c r="T9858" s="44"/>
    </row>
    <row r="9859" spans="19:20" ht="25.15" customHeight="1">
      <c r="S9859" s="15"/>
      <c r="T9859" s="44"/>
    </row>
    <row r="9860" spans="19:20" ht="25.15" customHeight="1">
      <c r="S9860" s="15"/>
      <c r="T9860" s="44"/>
    </row>
    <row r="9861" spans="19:20" ht="25.15" customHeight="1">
      <c r="S9861" s="15"/>
      <c r="T9861" s="44"/>
    </row>
    <row r="9862" spans="19:20" ht="25.15" customHeight="1">
      <c r="S9862" s="15"/>
      <c r="T9862" s="44"/>
    </row>
    <row r="9863" spans="19:20" ht="25.15" customHeight="1">
      <c r="S9863" s="15"/>
      <c r="T9863" s="44"/>
    </row>
    <row r="9864" spans="19:20" ht="25.15" customHeight="1">
      <c r="S9864" s="15"/>
      <c r="T9864" s="44"/>
    </row>
    <row r="9865" spans="19:20" ht="25.15" customHeight="1">
      <c r="S9865" s="15"/>
      <c r="T9865" s="44"/>
    </row>
    <row r="9866" spans="19:20" ht="25.15" customHeight="1">
      <c r="S9866" s="15"/>
      <c r="T9866" s="44"/>
    </row>
    <row r="9867" spans="19:20" ht="25.15" customHeight="1">
      <c r="S9867" s="15"/>
      <c r="T9867" s="44"/>
    </row>
    <row r="9868" spans="19:20" ht="25.15" customHeight="1">
      <c r="S9868" s="15"/>
      <c r="T9868" s="44"/>
    </row>
    <row r="9869" spans="19:20" ht="25.15" customHeight="1">
      <c r="S9869" s="15"/>
      <c r="T9869" s="44"/>
    </row>
    <row r="9870" spans="19:20" ht="25.15" customHeight="1">
      <c r="S9870" s="15"/>
      <c r="T9870" s="44"/>
    </row>
    <row r="9871" spans="19:20" ht="25.15" customHeight="1">
      <c r="S9871" s="15"/>
      <c r="T9871" s="44"/>
    </row>
    <row r="9872" spans="19:20" ht="25.15" customHeight="1">
      <c r="S9872" s="15"/>
      <c r="T9872" s="44"/>
    </row>
    <row r="9873" spans="19:20" ht="25.15" customHeight="1">
      <c r="S9873" s="15"/>
      <c r="T9873" s="44"/>
    </row>
    <row r="9874" spans="19:20" ht="25.15" customHeight="1">
      <c r="S9874" s="15"/>
      <c r="T9874" s="44"/>
    </row>
    <row r="9875" spans="19:20" ht="25.15" customHeight="1">
      <c r="S9875" s="15"/>
      <c r="T9875" s="44"/>
    </row>
    <row r="9876" spans="19:20" ht="25.15" customHeight="1">
      <c r="S9876" s="15"/>
      <c r="T9876" s="44"/>
    </row>
    <row r="9877" spans="19:20" ht="25.15" customHeight="1">
      <c r="S9877" s="15"/>
      <c r="T9877" s="44"/>
    </row>
    <row r="9878" spans="19:20" ht="25.15" customHeight="1">
      <c r="S9878" s="15"/>
      <c r="T9878" s="44"/>
    </row>
    <row r="9879" spans="19:20" ht="25.15" customHeight="1">
      <c r="S9879" s="15"/>
      <c r="T9879" s="44"/>
    </row>
    <row r="9880" spans="19:20" ht="25.15" customHeight="1">
      <c r="S9880" s="15"/>
      <c r="T9880" s="44"/>
    </row>
    <row r="9881" spans="19:20" ht="25.15" customHeight="1">
      <c r="S9881" s="15"/>
      <c r="T9881" s="44"/>
    </row>
    <row r="9882" spans="19:20" ht="25.15" customHeight="1">
      <c r="S9882" s="15"/>
      <c r="T9882" s="44"/>
    </row>
    <row r="9883" spans="19:20" ht="25.15" customHeight="1">
      <c r="S9883" s="15"/>
      <c r="T9883" s="44"/>
    </row>
    <row r="9884" spans="19:20" ht="25.15" customHeight="1">
      <c r="S9884" s="15"/>
      <c r="T9884" s="44"/>
    </row>
    <row r="9885" spans="19:20" ht="25.15" customHeight="1">
      <c r="S9885" s="15"/>
      <c r="T9885" s="44"/>
    </row>
    <row r="9886" spans="19:20" ht="25.15" customHeight="1">
      <c r="S9886" s="15"/>
      <c r="T9886" s="44"/>
    </row>
    <row r="9887" spans="19:20" ht="25.15" customHeight="1">
      <c r="S9887" s="15"/>
      <c r="T9887" s="44"/>
    </row>
    <row r="9888" spans="19:20" ht="25.15" customHeight="1">
      <c r="S9888" s="15"/>
      <c r="T9888" s="44"/>
    </row>
    <row r="9889" spans="19:20" ht="25.15" customHeight="1">
      <c r="S9889" s="15"/>
      <c r="T9889" s="44"/>
    </row>
    <row r="9890" spans="19:20" ht="25.15" customHeight="1">
      <c r="S9890" s="15"/>
      <c r="T9890" s="44"/>
    </row>
    <row r="9891" spans="19:20" ht="25.15" customHeight="1">
      <c r="S9891" s="15"/>
      <c r="T9891" s="44"/>
    </row>
    <row r="9892" spans="19:20" ht="25.15" customHeight="1">
      <c r="S9892" s="15"/>
      <c r="T9892" s="44"/>
    </row>
    <row r="9893" spans="19:20" ht="25.15" customHeight="1">
      <c r="S9893" s="15"/>
      <c r="T9893" s="44"/>
    </row>
    <row r="9894" spans="19:20" ht="25.15" customHeight="1">
      <c r="S9894" s="15"/>
      <c r="T9894" s="44"/>
    </row>
    <row r="9895" spans="19:20" ht="25.15" customHeight="1">
      <c r="S9895" s="15"/>
      <c r="T9895" s="44"/>
    </row>
    <row r="9896" spans="19:20" ht="25.15" customHeight="1">
      <c r="S9896" s="15"/>
      <c r="T9896" s="44"/>
    </row>
    <row r="9897" spans="19:20" ht="25.15" customHeight="1">
      <c r="S9897" s="15"/>
      <c r="T9897" s="44"/>
    </row>
    <row r="9898" spans="19:20" ht="25.15" customHeight="1">
      <c r="S9898" s="15"/>
      <c r="T9898" s="44"/>
    </row>
    <row r="9899" spans="19:20" ht="25.15" customHeight="1">
      <c r="S9899" s="15"/>
      <c r="T9899" s="44"/>
    </row>
    <row r="9900" spans="19:20" ht="25.15" customHeight="1">
      <c r="S9900" s="15"/>
      <c r="T9900" s="44"/>
    </row>
    <row r="9901" spans="19:20" ht="25.15" customHeight="1">
      <c r="S9901" s="15"/>
      <c r="T9901" s="44"/>
    </row>
    <row r="9902" spans="19:20" ht="25.15" customHeight="1">
      <c r="S9902" s="15"/>
      <c r="T9902" s="44"/>
    </row>
    <row r="9903" spans="19:20" ht="25.15" customHeight="1">
      <c r="S9903" s="15"/>
      <c r="T9903" s="44"/>
    </row>
    <row r="9904" spans="19:20" ht="25.15" customHeight="1">
      <c r="S9904" s="15"/>
      <c r="T9904" s="44"/>
    </row>
    <row r="9905" spans="19:20" ht="25.15" customHeight="1">
      <c r="S9905" s="15"/>
      <c r="T9905" s="44"/>
    </row>
    <row r="9906" spans="19:20" ht="25.15" customHeight="1">
      <c r="S9906" s="15"/>
      <c r="T9906" s="44"/>
    </row>
    <row r="9907" spans="19:20" ht="25.15" customHeight="1">
      <c r="S9907" s="15"/>
      <c r="T9907" s="44"/>
    </row>
    <row r="9908" spans="19:20" ht="25.15" customHeight="1">
      <c r="S9908" s="15"/>
      <c r="T9908" s="44"/>
    </row>
    <row r="9909" spans="19:20" ht="25.15" customHeight="1">
      <c r="S9909" s="15"/>
      <c r="T9909" s="44"/>
    </row>
    <row r="9910" spans="19:20" ht="25.15" customHeight="1">
      <c r="S9910" s="15"/>
      <c r="T9910" s="44"/>
    </row>
    <row r="9911" spans="19:20" ht="25.15" customHeight="1">
      <c r="S9911" s="15"/>
      <c r="T9911" s="44"/>
    </row>
    <row r="9912" spans="19:20" ht="25.15" customHeight="1">
      <c r="S9912" s="15"/>
      <c r="T9912" s="44"/>
    </row>
    <row r="9913" spans="19:20" ht="25.15" customHeight="1">
      <c r="S9913" s="15"/>
      <c r="T9913" s="44"/>
    </row>
    <row r="9914" spans="19:20" ht="25.15" customHeight="1">
      <c r="S9914" s="15"/>
      <c r="T9914" s="44"/>
    </row>
    <row r="9915" spans="19:20" ht="25.15" customHeight="1">
      <c r="S9915" s="15"/>
      <c r="T9915" s="44"/>
    </row>
    <row r="9916" spans="19:20" ht="25.15" customHeight="1">
      <c r="S9916" s="15"/>
      <c r="T9916" s="44"/>
    </row>
    <row r="9917" spans="19:20" ht="25.15" customHeight="1">
      <c r="S9917" s="15"/>
      <c r="T9917" s="44"/>
    </row>
    <row r="9918" spans="19:20" ht="25.15" customHeight="1">
      <c r="S9918" s="15"/>
      <c r="T9918" s="44"/>
    </row>
    <row r="9919" spans="19:20" ht="25.15" customHeight="1">
      <c r="S9919" s="15"/>
      <c r="T9919" s="44"/>
    </row>
    <row r="9920" spans="19:20" ht="25.15" customHeight="1">
      <c r="S9920" s="15"/>
      <c r="T9920" s="44"/>
    </row>
    <row r="9921" spans="19:20" ht="25.15" customHeight="1">
      <c r="S9921" s="15"/>
      <c r="T9921" s="44"/>
    </row>
    <row r="9922" spans="19:20" ht="25.15" customHeight="1">
      <c r="S9922" s="15"/>
      <c r="T9922" s="44"/>
    </row>
    <row r="9923" spans="19:20" ht="25.15" customHeight="1">
      <c r="S9923" s="15"/>
      <c r="T9923" s="44"/>
    </row>
    <row r="9924" spans="19:20" ht="25.15" customHeight="1">
      <c r="S9924" s="15"/>
      <c r="T9924" s="44"/>
    </row>
    <row r="9925" spans="19:20" ht="25.15" customHeight="1">
      <c r="S9925" s="15"/>
      <c r="T9925" s="44"/>
    </row>
    <row r="9926" spans="19:20" ht="25.15" customHeight="1">
      <c r="S9926" s="15"/>
      <c r="T9926" s="44"/>
    </row>
    <row r="9927" spans="19:20" ht="25.15" customHeight="1">
      <c r="S9927" s="15"/>
      <c r="T9927" s="44"/>
    </row>
    <row r="9928" spans="19:20" ht="25.15" customHeight="1">
      <c r="S9928" s="15"/>
      <c r="T9928" s="44"/>
    </row>
    <row r="9929" spans="19:20" ht="25.15" customHeight="1">
      <c r="S9929" s="15"/>
      <c r="T9929" s="44"/>
    </row>
    <row r="9930" spans="19:20" ht="25.15" customHeight="1">
      <c r="S9930" s="15"/>
      <c r="T9930" s="44"/>
    </row>
    <row r="9931" spans="19:20" ht="25.15" customHeight="1">
      <c r="S9931" s="15"/>
      <c r="T9931" s="44"/>
    </row>
    <row r="9932" spans="19:20" ht="25.15" customHeight="1">
      <c r="S9932" s="15"/>
      <c r="T9932" s="44"/>
    </row>
    <row r="9933" spans="19:20" ht="25.15" customHeight="1">
      <c r="S9933" s="15"/>
      <c r="T9933" s="44"/>
    </row>
    <row r="9934" spans="19:20" ht="25.15" customHeight="1">
      <c r="S9934" s="15"/>
      <c r="T9934" s="44"/>
    </row>
    <row r="9935" spans="19:20" ht="25.15" customHeight="1">
      <c r="S9935" s="15"/>
      <c r="T9935" s="44"/>
    </row>
    <row r="9936" spans="19:20" ht="25.15" customHeight="1">
      <c r="S9936" s="15"/>
      <c r="T9936" s="44"/>
    </row>
    <row r="9937" spans="19:20" ht="25.15" customHeight="1">
      <c r="S9937" s="15"/>
      <c r="T9937" s="44"/>
    </row>
    <row r="9938" spans="19:20" ht="25.15" customHeight="1">
      <c r="S9938" s="15"/>
      <c r="T9938" s="44"/>
    </row>
    <row r="9939" spans="19:20" ht="25.15" customHeight="1">
      <c r="S9939" s="15"/>
      <c r="T9939" s="44"/>
    </row>
    <row r="9940" spans="19:20" ht="25.15" customHeight="1">
      <c r="S9940" s="15"/>
      <c r="T9940" s="44"/>
    </row>
    <row r="9941" spans="19:20" ht="25.15" customHeight="1">
      <c r="S9941" s="15"/>
      <c r="T9941" s="44"/>
    </row>
    <row r="9942" spans="19:20" ht="25.15" customHeight="1">
      <c r="S9942" s="15"/>
      <c r="T9942" s="44"/>
    </row>
    <row r="9943" spans="19:20" ht="25.15" customHeight="1">
      <c r="S9943" s="15"/>
      <c r="T9943" s="44"/>
    </row>
    <row r="9944" spans="19:20" ht="25.15" customHeight="1">
      <c r="S9944" s="15"/>
      <c r="T9944" s="44"/>
    </row>
    <row r="9945" spans="19:20" ht="25.15" customHeight="1">
      <c r="S9945" s="15"/>
      <c r="T9945" s="44"/>
    </row>
    <row r="9946" spans="19:20" ht="25.15" customHeight="1">
      <c r="S9946" s="15"/>
      <c r="T9946" s="44"/>
    </row>
    <row r="9947" spans="19:20" ht="25.15" customHeight="1">
      <c r="S9947" s="15"/>
      <c r="T9947" s="44"/>
    </row>
    <row r="9948" spans="19:20" ht="25.15" customHeight="1">
      <c r="S9948" s="15"/>
      <c r="T9948" s="44"/>
    </row>
    <row r="9949" spans="19:20" ht="25.15" customHeight="1">
      <c r="S9949" s="15"/>
      <c r="T9949" s="44"/>
    </row>
    <row r="9950" spans="19:20" ht="25.15" customHeight="1">
      <c r="S9950" s="15"/>
      <c r="T9950" s="44"/>
    </row>
    <row r="9951" spans="19:20" ht="25.15" customHeight="1">
      <c r="S9951" s="15"/>
      <c r="T9951" s="44"/>
    </row>
    <row r="9952" spans="19:20" ht="25.15" customHeight="1">
      <c r="S9952" s="15"/>
      <c r="T9952" s="44"/>
    </row>
    <row r="9953" spans="19:20" ht="25.15" customHeight="1">
      <c r="S9953" s="15"/>
      <c r="T9953" s="44"/>
    </row>
    <row r="9954" spans="19:20" ht="25.15" customHeight="1">
      <c r="S9954" s="15"/>
      <c r="T9954" s="44"/>
    </row>
    <row r="9955" spans="19:20" ht="25.15" customHeight="1">
      <c r="S9955" s="15"/>
      <c r="T9955" s="44"/>
    </row>
    <row r="9956" spans="19:20" ht="25.15" customHeight="1">
      <c r="S9956" s="15"/>
      <c r="T9956" s="44"/>
    </row>
    <row r="9957" spans="19:20" ht="25.15" customHeight="1">
      <c r="S9957" s="15"/>
      <c r="T9957" s="44"/>
    </row>
    <row r="9958" spans="19:20" ht="25.15" customHeight="1">
      <c r="S9958" s="15"/>
      <c r="T9958" s="44"/>
    </row>
    <row r="9959" spans="19:20" ht="25.15" customHeight="1">
      <c r="S9959" s="15"/>
      <c r="T9959" s="44"/>
    </row>
    <row r="9960" spans="19:20" ht="25.15" customHeight="1">
      <c r="S9960" s="15"/>
      <c r="T9960" s="44"/>
    </row>
    <row r="9961" spans="19:20" ht="25.15" customHeight="1">
      <c r="S9961" s="15"/>
      <c r="T9961" s="44"/>
    </row>
    <row r="9962" spans="19:20" ht="25.15" customHeight="1">
      <c r="S9962" s="15"/>
      <c r="T9962" s="44"/>
    </row>
    <row r="9963" spans="19:20" ht="25.15" customHeight="1">
      <c r="S9963" s="15"/>
      <c r="T9963" s="44"/>
    </row>
    <row r="9964" spans="19:20" ht="25.15" customHeight="1">
      <c r="S9964" s="15"/>
      <c r="T9964" s="44"/>
    </row>
    <row r="9965" spans="19:20" ht="25.15" customHeight="1">
      <c r="S9965" s="15"/>
      <c r="T9965" s="44"/>
    </row>
    <row r="9966" spans="19:20" ht="25.15" customHeight="1">
      <c r="S9966" s="15"/>
      <c r="T9966" s="44"/>
    </row>
    <row r="9967" spans="19:20" ht="25.15" customHeight="1">
      <c r="S9967" s="15"/>
      <c r="T9967" s="44"/>
    </row>
    <row r="9968" spans="19:20" ht="25.15" customHeight="1">
      <c r="S9968" s="15"/>
      <c r="T9968" s="44"/>
    </row>
    <row r="9969" spans="19:20" ht="25.15" customHeight="1">
      <c r="S9969" s="15"/>
      <c r="T9969" s="44"/>
    </row>
    <row r="9970" spans="19:20" ht="25.15" customHeight="1">
      <c r="S9970" s="15"/>
      <c r="T9970" s="44"/>
    </row>
    <row r="9971" spans="19:20" ht="25.15" customHeight="1">
      <c r="S9971" s="15"/>
      <c r="T9971" s="44"/>
    </row>
    <row r="9972" spans="19:20" ht="25.15" customHeight="1">
      <c r="S9972" s="15"/>
      <c r="T9972" s="44"/>
    </row>
    <row r="9973" spans="19:20" ht="25.15" customHeight="1">
      <c r="S9973" s="15"/>
      <c r="T9973" s="44"/>
    </row>
    <row r="9974" spans="19:20" ht="25.15" customHeight="1">
      <c r="S9974" s="15"/>
      <c r="T9974" s="44"/>
    </row>
    <row r="9975" spans="19:20" ht="25.15" customHeight="1">
      <c r="S9975" s="15"/>
      <c r="T9975" s="44"/>
    </row>
    <row r="9976" spans="19:20" ht="25.15" customHeight="1">
      <c r="S9976" s="15"/>
      <c r="T9976" s="44"/>
    </row>
    <row r="9977" spans="19:20" ht="25.15" customHeight="1">
      <c r="S9977" s="15"/>
      <c r="T9977" s="44"/>
    </row>
    <row r="9978" spans="19:20" ht="25.15" customHeight="1">
      <c r="S9978" s="15"/>
      <c r="T9978" s="44"/>
    </row>
    <row r="9979" spans="19:20" ht="25.15" customHeight="1">
      <c r="S9979" s="15"/>
      <c r="T9979" s="44"/>
    </row>
    <row r="9980" spans="19:20" ht="25.15" customHeight="1">
      <c r="S9980" s="15"/>
      <c r="T9980" s="44"/>
    </row>
    <row r="9981" spans="19:20" ht="25.15" customHeight="1">
      <c r="S9981" s="15"/>
      <c r="T9981" s="44"/>
    </row>
    <row r="9982" spans="19:20" ht="25.15" customHeight="1">
      <c r="S9982" s="15"/>
      <c r="T9982" s="44"/>
    </row>
    <row r="9983" spans="19:20" ht="25.15" customHeight="1">
      <c r="S9983" s="15"/>
      <c r="T9983" s="44"/>
    </row>
    <row r="9984" spans="19:20" ht="25.15" customHeight="1">
      <c r="S9984" s="15"/>
      <c r="T9984" s="44"/>
    </row>
    <row r="9985" spans="19:20" ht="25.15" customHeight="1">
      <c r="S9985" s="15"/>
      <c r="T9985" s="44"/>
    </row>
    <row r="9986" spans="19:20" ht="25.15" customHeight="1">
      <c r="S9986" s="15"/>
      <c r="T9986" s="44"/>
    </row>
    <row r="9987" spans="19:20" ht="25.15" customHeight="1">
      <c r="S9987" s="15"/>
      <c r="T9987" s="44"/>
    </row>
    <row r="9988" spans="19:20" ht="25.15" customHeight="1">
      <c r="S9988" s="15"/>
      <c r="T9988" s="44"/>
    </row>
    <row r="9989" spans="19:20" ht="25.15" customHeight="1">
      <c r="S9989" s="15"/>
      <c r="T9989" s="44"/>
    </row>
    <row r="9990" spans="19:20" ht="25.15" customHeight="1">
      <c r="S9990" s="15"/>
      <c r="T9990" s="44"/>
    </row>
    <row r="9991" spans="19:20" ht="25.15" customHeight="1">
      <c r="S9991" s="15"/>
      <c r="T9991" s="44"/>
    </row>
    <row r="9992" spans="19:20" ht="25.15" customHeight="1">
      <c r="S9992" s="15"/>
      <c r="T9992" s="44"/>
    </row>
    <row r="9993" spans="19:20" ht="25.15" customHeight="1">
      <c r="S9993" s="15"/>
      <c r="T9993" s="44"/>
    </row>
    <row r="9994" spans="19:20" ht="25.15" customHeight="1">
      <c r="S9994" s="15"/>
      <c r="T9994" s="44"/>
    </row>
    <row r="9995" spans="19:20" ht="25.15" customHeight="1">
      <c r="S9995" s="15"/>
      <c r="T9995" s="44"/>
    </row>
    <row r="9996" spans="19:20" ht="25.15" customHeight="1">
      <c r="S9996" s="15"/>
      <c r="T9996" s="44"/>
    </row>
    <row r="9997" spans="19:20" ht="25.15" customHeight="1">
      <c r="S9997" s="15"/>
      <c r="T9997" s="44"/>
    </row>
    <row r="9998" spans="19:20" ht="25.15" customHeight="1">
      <c r="S9998" s="15"/>
      <c r="T9998" s="44"/>
    </row>
    <row r="9999" spans="19:20" ht="25.15" customHeight="1">
      <c r="S9999" s="15"/>
      <c r="T9999" s="44"/>
    </row>
    <row r="10000" spans="19:20" ht="25.15" customHeight="1">
      <c r="S10000" s="15"/>
      <c r="T10000" s="44"/>
    </row>
    <row r="10001" spans="19:20" ht="25.15" customHeight="1">
      <c r="S10001" s="15"/>
      <c r="T10001" s="44"/>
    </row>
    <row r="10002" spans="19:20" ht="25.15" customHeight="1">
      <c r="S10002" s="15"/>
      <c r="T10002" s="44"/>
    </row>
    <row r="10003" spans="19:20" ht="25.15" customHeight="1">
      <c r="S10003" s="15"/>
      <c r="T10003" s="44"/>
    </row>
    <row r="10004" spans="19:20" ht="25.15" customHeight="1">
      <c r="S10004" s="15"/>
      <c r="T10004" s="44"/>
    </row>
    <row r="10005" spans="19:20" ht="25.15" customHeight="1">
      <c r="S10005" s="15"/>
      <c r="T10005" s="44"/>
    </row>
    <row r="10006" spans="19:20" ht="25.15" customHeight="1">
      <c r="S10006" s="15"/>
      <c r="T10006" s="44"/>
    </row>
    <row r="10007" spans="19:20" ht="25.15" customHeight="1">
      <c r="S10007" s="15"/>
      <c r="T10007" s="44"/>
    </row>
    <row r="10008" spans="19:20" ht="25.15" customHeight="1">
      <c r="S10008" s="15"/>
      <c r="T10008" s="44"/>
    </row>
    <row r="10009" spans="19:20" ht="25.15" customHeight="1">
      <c r="S10009" s="15"/>
      <c r="T10009" s="44"/>
    </row>
    <row r="10010" spans="19:20" ht="25.15" customHeight="1">
      <c r="S10010" s="15"/>
      <c r="T10010" s="44"/>
    </row>
    <row r="10011" spans="19:20" ht="25.15" customHeight="1">
      <c r="S10011" s="15"/>
      <c r="T10011" s="44"/>
    </row>
    <row r="10012" spans="19:20" ht="25.15" customHeight="1">
      <c r="S10012" s="15"/>
      <c r="T10012" s="44"/>
    </row>
    <row r="10013" spans="19:20" ht="25.15" customHeight="1">
      <c r="S10013" s="15"/>
      <c r="T10013" s="44"/>
    </row>
    <row r="10014" spans="19:20" ht="25.15" customHeight="1">
      <c r="S10014" s="15"/>
      <c r="T10014" s="44"/>
    </row>
    <row r="10015" spans="19:20" ht="25.15" customHeight="1">
      <c r="S10015" s="15"/>
      <c r="T10015" s="44"/>
    </row>
    <row r="10016" spans="19:20" ht="25.15" customHeight="1">
      <c r="S10016" s="15"/>
      <c r="T10016" s="44"/>
    </row>
    <row r="10017" spans="19:20" ht="25.15" customHeight="1">
      <c r="S10017" s="15"/>
      <c r="T10017" s="44"/>
    </row>
    <row r="10018" spans="19:20" ht="25.15" customHeight="1">
      <c r="S10018" s="15"/>
      <c r="T10018" s="44"/>
    </row>
    <row r="10019" spans="19:20" ht="25.15" customHeight="1">
      <c r="S10019" s="15"/>
      <c r="T10019" s="44"/>
    </row>
    <row r="10020" spans="19:20" ht="25.15" customHeight="1">
      <c r="S10020" s="15"/>
      <c r="T10020" s="44"/>
    </row>
    <row r="10021" spans="19:20" ht="25.15" customHeight="1">
      <c r="S10021" s="15"/>
      <c r="T10021" s="44"/>
    </row>
    <row r="10022" spans="19:20" ht="25.15" customHeight="1">
      <c r="S10022" s="15"/>
      <c r="T10022" s="44"/>
    </row>
    <row r="10023" spans="19:20" ht="25.15" customHeight="1">
      <c r="S10023" s="15"/>
      <c r="T10023" s="44"/>
    </row>
    <row r="10024" spans="19:20" ht="25.15" customHeight="1">
      <c r="S10024" s="15"/>
      <c r="T10024" s="44"/>
    </row>
    <row r="10025" spans="19:20" ht="25.15" customHeight="1">
      <c r="S10025" s="15"/>
      <c r="T10025" s="44"/>
    </row>
    <row r="10026" spans="19:20" ht="25.15" customHeight="1">
      <c r="S10026" s="15"/>
      <c r="T10026" s="44"/>
    </row>
    <row r="10027" spans="19:20" ht="25.15" customHeight="1">
      <c r="S10027" s="15"/>
      <c r="T10027" s="44"/>
    </row>
    <row r="10028" spans="19:20" ht="25.15" customHeight="1">
      <c r="S10028" s="15"/>
      <c r="T10028" s="44"/>
    </row>
    <row r="10029" spans="19:20" ht="25.15" customHeight="1">
      <c r="S10029" s="15"/>
      <c r="T10029" s="44"/>
    </row>
    <row r="10030" spans="19:20" ht="25.15" customHeight="1">
      <c r="S10030" s="15"/>
      <c r="T10030" s="44"/>
    </row>
    <row r="10031" spans="19:20" ht="25.15" customHeight="1">
      <c r="S10031" s="15"/>
      <c r="T10031" s="44"/>
    </row>
    <row r="10032" spans="19:20" ht="25.15" customHeight="1">
      <c r="S10032" s="15"/>
      <c r="T10032" s="44"/>
    </row>
    <row r="10033" spans="19:20" ht="25.15" customHeight="1">
      <c r="S10033" s="15"/>
      <c r="T10033" s="44"/>
    </row>
    <row r="10034" spans="19:20" ht="25.15" customHeight="1">
      <c r="S10034" s="15"/>
      <c r="T10034" s="44"/>
    </row>
    <row r="10035" spans="19:20" ht="25.15" customHeight="1">
      <c r="S10035" s="15"/>
      <c r="T10035" s="44"/>
    </row>
    <row r="10036" spans="19:20" ht="25.15" customHeight="1">
      <c r="S10036" s="15"/>
      <c r="T10036" s="44"/>
    </row>
    <row r="10037" spans="19:20" ht="25.15" customHeight="1">
      <c r="S10037" s="15"/>
      <c r="T10037" s="44"/>
    </row>
    <row r="10038" spans="19:20" ht="25.15" customHeight="1">
      <c r="S10038" s="15"/>
      <c r="T10038" s="44"/>
    </row>
    <row r="10039" spans="19:20" ht="25.15" customHeight="1">
      <c r="S10039" s="15"/>
      <c r="T10039" s="44"/>
    </row>
    <row r="10040" spans="19:20" ht="25.15" customHeight="1">
      <c r="S10040" s="15"/>
      <c r="T10040" s="44"/>
    </row>
    <row r="10041" spans="19:20" ht="25.15" customHeight="1">
      <c r="S10041" s="15"/>
      <c r="T10041" s="44"/>
    </row>
    <row r="10042" spans="19:20" ht="25.15" customHeight="1">
      <c r="S10042" s="15"/>
      <c r="T10042" s="44"/>
    </row>
    <row r="10043" spans="19:20" ht="25.15" customHeight="1">
      <c r="S10043" s="15"/>
      <c r="T10043" s="44"/>
    </row>
    <row r="10044" spans="19:20" ht="25.15" customHeight="1">
      <c r="S10044" s="15"/>
      <c r="T10044" s="44"/>
    </row>
    <row r="10045" spans="19:20" ht="25.15" customHeight="1">
      <c r="S10045" s="15"/>
      <c r="T10045" s="44"/>
    </row>
    <row r="10046" spans="19:20" ht="25.15" customHeight="1">
      <c r="S10046" s="15"/>
      <c r="T10046" s="44"/>
    </row>
    <row r="10047" spans="19:20" ht="25.15" customHeight="1">
      <c r="S10047" s="15"/>
      <c r="T10047" s="44"/>
    </row>
    <row r="10048" spans="19:20" ht="25.15" customHeight="1">
      <c r="S10048" s="15"/>
      <c r="T10048" s="44"/>
    </row>
    <row r="10049" spans="19:20" ht="25.15" customHeight="1">
      <c r="S10049" s="15"/>
      <c r="T10049" s="44"/>
    </row>
    <row r="10050" spans="19:20" ht="25.15" customHeight="1">
      <c r="S10050" s="15"/>
      <c r="T10050" s="44"/>
    </row>
    <row r="10051" spans="19:20" ht="25.15" customHeight="1">
      <c r="S10051" s="15"/>
      <c r="T10051" s="44"/>
    </row>
    <row r="10052" spans="19:20" ht="25.15" customHeight="1">
      <c r="S10052" s="15"/>
      <c r="T10052" s="44"/>
    </row>
    <row r="10053" spans="19:20" ht="25.15" customHeight="1">
      <c r="S10053" s="15"/>
      <c r="T10053" s="44"/>
    </row>
    <row r="10054" spans="19:20" ht="25.15" customHeight="1">
      <c r="S10054" s="15"/>
      <c r="T10054" s="44"/>
    </row>
    <row r="10055" spans="19:20" ht="25.15" customHeight="1">
      <c r="S10055" s="15"/>
      <c r="T10055" s="44"/>
    </row>
    <row r="10056" spans="19:20" ht="25.15" customHeight="1">
      <c r="S10056" s="15"/>
      <c r="T10056" s="44"/>
    </row>
    <row r="10057" spans="19:20" ht="25.15" customHeight="1">
      <c r="S10057" s="15"/>
      <c r="T10057" s="44"/>
    </row>
    <row r="10058" spans="19:20" ht="25.15" customHeight="1">
      <c r="S10058" s="15"/>
      <c r="T10058" s="44"/>
    </row>
    <row r="10059" spans="19:20" ht="25.15" customHeight="1">
      <c r="S10059" s="15"/>
      <c r="T10059" s="44"/>
    </row>
    <row r="10060" spans="19:20" ht="25.15" customHeight="1">
      <c r="S10060" s="15"/>
      <c r="T10060" s="44"/>
    </row>
    <row r="10061" spans="19:20" ht="25.15" customHeight="1">
      <c r="S10061" s="15"/>
      <c r="T10061" s="44"/>
    </row>
    <row r="10062" spans="19:20" ht="25.15" customHeight="1">
      <c r="S10062" s="15"/>
      <c r="T10062" s="44"/>
    </row>
    <row r="10063" spans="19:20" ht="25.15" customHeight="1">
      <c r="S10063" s="15"/>
      <c r="T10063" s="44"/>
    </row>
    <row r="10064" spans="19:20" ht="25.15" customHeight="1">
      <c r="S10064" s="15"/>
      <c r="T10064" s="44"/>
    </row>
    <row r="10065" spans="19:20" ht="25.15" customHeight="1">
      <c r="S10065" s="15"/>
      <c r="T10065" s="44"/>
    </row>
    <row r="10066" spans="19:20" ht="25.15" customHeight="1">
      <c r="S10066" s="15"/>
      <c r="T10066" s="44"/>
    </row>
    <row r="10067" spans="19:20" ht="25.15" customHeight="1">
      <c r="S10067" s="15"/>
      <c r="T10067" s="44"/>
    </row>
    <row r="10068" spans="19:20" ht="25.15" customHeight="1">
      <c r="S10068" s="15"/>
      <c r="T10068" s="44"/>
    </row>
    <row r="10069" spans="19:20" ht="25.15" customHeight="1">
      <c r="S10069" s="15"/>
      <c r="T10069" s="44"/>
    </row>
    <row r="10070" spans="19:20" ht="25.15" customHeight="1">
      <c r="S10070" s="15"/>
      <c r="T10070" s="44"/>
    </row>
    <row r="10071" spans="19:20" ht="25.15" customHeight="1">
      <c r="S10071" s="15"/>
      <c r="T10071" s="44"/>
    </row>
    <row r="10072" spans="19:20" ht="25.15" customHeight="1">
      <c r="S10072" s="15"/>
      <c r="T10072" s="44"/>
    </row>
    <row r="10073" spans="19:20" ht="25.15" customHeight="1">
      <c r="S10073" s="15"/>
      <c r="T10073" s="44"/>
    </row>
    <row r="10074" spans="19:20" ht="25.15" customHeight="1">
      <c r="S10074" s="15"/>
      <c r="T10074" s="44"/>
    </row>
    <row r="10075" spans="19:20" ht="25.15" customHeight="1">
      <c r="S10075" s="15"/>
      <c r="T10075" s="44"/>
    </row>
    <row r="10076" spans="19:20" ht="25.15" customHeight="1">
      <c r="S10076" s="15"/>
      <c r="T10076" s="44"/>
    </row>
    <row r="10077" spans="19:20" ht="25.15" customHeight="1">
      <c r="S10077" s="15"/>
      <c r="T10077" s="44"/>
    </row>
    <row r="10078" spans="19:20" ht="25.15" customHeight="1">
      <c r="S10078" s="15"/>
      <c r="T10078" s="44"/>
    </row>
    <row r="10079" spans="19:20" ht="25.15" customHeight="1">
      <c r="S10079" s="15"/>
      <c r="T10079" s="44"/>
    </row>
    <row r="10080" spans="19:20" ht="25.15" customHeight="1">
      <c r="S10080" s="15"/>
      <c r="T10080" s="44"/>
    </row>
    <row r="10081" spans="19:20" ht="25.15" customHeight="1">
      <c r="S10081" s="15"/>
      <c r="T10081" s="44"/>
    </row>
    <row r="10082" spans="19:20" ht="25.15" customHeight="1">
      <c r="S10082" s="15"/>
      <c r="T10082" s="44"/>
    </row>
    <row r="10083" spans="19:20" ht="25.15" customHeight="1">
      <c r="S10083" s="15"/>
      <c r="T10083" s="44"/>
    </row>
    <row r="10084" spans="19:20" ht="25.15" customHeight="1">
      <c r="S10084" s="15"/>
      <c r="T10084" s="44"/>
    </row>
    <row r="10085" spans="19:20" ht="25.15" customHeight="1">
      <c r="S10085" s="15"/>
      <c r="T10085" s="44"/>
    </row>
    <row r="10086" spans="19:20" ht="25.15" customHeight="1">
      <c r="S10086" s="15"/>
      <c r="T10086" s="44"/>
    </row>
    <row r="10087" spans="19:20" ht="25.15" customHeight="1">
      <c r="S10087" s="15"/>
      <c r="T10087" s="44"/>
    </row>
    <row r="10088" spans="19:20" ht="25.15" customHeight="1">
      <c r="S10088" s="15"/>
      <c r="T10088" s="44"/>
    </row>
    <row r="10089" spans="19:20" ht="25.15" customHeight="1">
      <c r="S10089" s="15"/>
      <c r="T10089" s="44"/>
    </row>
    <row r="10090" spans="19:20" ht="25.15" customHeight="1">
      <c r="S10090" s="15"/>
      <c r="T10090" s="44"/>
    </row>
    <row r="10091" spans="19:20" ht="25.15" customHeight="1">
      <c r="S10091" s="15"/>
      <c r="T10091" s="44"/>
    </row>
    <row r="10092" spans="19:20" ht="25.15" customHeight="1">
      <c r="S10092" s="15"/>
      <c r="T10092" s="44"/>
    </row>
    <row r="10093" spans="19:20" ht="25.15" customHeight="1">
      <c r="S10093" s="15"/>
      <c r="T10093" s="44"/>
    </row>
    <row r="10094" spans="19:20" ht="25.15" customHeight="1">
      <c r="S10094" s="15"/>
      <c r="T10094" s="44"/>
    </row>
    <row r="10095" spans="19:20" ht="25.15" customHeight="1">
      <c r="S10095" s="15"/>
      <c r="T10095" s="44"/>
    </row>
    <row r="10096" spans="19:20" ht="25.15" customHeight="1">
      <c r="S10096" s="15"/>
      <c r="T10096" s="44"/>
    </row>
    <row r="10097" spans="19:20" ht="25.15" customHeight="1">
      <c r="S10097" s="15"/>
      <c r="T10097" s="44"/>
    </row>
    <row r="10098" spans="19:20" ht="25.15" customHeight="1">
      <c r="S10098" s="15"/>
      <c r="T10098" s="44"/>
    </row>
    <row r="10099" spans="19:20" ht="25.15" customHeight="1">
      <c r="S10099" s="15"/>
      <c r="T10099" s="44"/>
    </row>
    <row r="10100" spans="19:20" ht="25.15" customHeight="1">
      <c r="S10100" s="15"/>
      <c r="T10100" s="44"/>
    </row>
    <row r="10101" spans="19:20" ht="25.15" customHeight="1">
      <c r="S10101" s="15"/>
      <c r="T10101" s="44"/>
    </row>
    <row r="10102" spans="19:20" ht="25.15" customHeight="1">
      <c r="S10102" s="15"/>
      <c r="T10102" s="44"/>
    </row>
    <row r="10103" spans="19:20" ht="25.15" customHeight="1">
      <c r="S10103" s="15"/>
      <c r="T10103" s="44"/>
    </row>
    <row r="10104" spans="19:20" ht="25.15" customHeight="1">
      <c r="S10104" s="15"/>
      <c r="T10104" s="44"/>
    </row>
    <row r="10105" spans="19:20" ht="25.15" customHeight="1">
      <c r="S10105" s="15"/>
      <c r="T10105" s="44"/>
    </row>
    <row r="10106" spans="19:20" ht="25.15" customHeight="1">
      <c r="S10106" s="15"/>
      <c r="T10106" s="44"/>
    </row>
    <row r="10107" spans="19:20" ht="25.15" customHeight="1">
      <c r="S10107" s="15"/>
      <c r="T10107" s="44"/>
    </row>
    <row r="10108" spans="19:20" ht="25.15" customHeight="1">
      <c r="S10108" s="15"/>
      <c r="T10108" s="44"/>
    </row>
    <row r="10109" spans="19:20" ht="25.15" customHeight="1">
      <c r="S10109" s="15"/>
      <c r="T10109" s="44"/>
    </row>
    <row r="10110" spans="19:20" ht="25.15" customHeight="1">
      <c r="S10110" s="15"/>
      <c r="T10110" s="44"/>
    </row>
    <row r="10111" spans="19:20" ht="25.15" customHeight="1">
      <c r="S10111" s="15"/>
      <c r="T10111" s="44"/>
    </row>
    <row r="10112" spans="19:20" ht="25.15" customHeight="1">
      <c r="S10112" s="15"/>
      <c r="T10112" s="44"/>
    </row>
    <row r="10113" spans="19:20" ht="25.15" customHeight="1">
      <c r="S10113" s="15"/>
      <c r="T10113" s="44"/>
    </row>
    <row r="10114" spans="19:20" ht="25.15" customHeight="1">
      <c r="S10114" s="15"/>
      <c r="T10114" s="44"/>
    </row>
    <row r="10115" spans="19:20" ht="25.15" customHeight="1">
      <c r="S10115" s="15"/>
      <c r="T10115" s="44"/>
    </row>
    <row r="10116" spans="19:20" ht="25.15" customHeight="1">
      <c r="S10116" s="15"/>
      <c r="T10116" s="44"/>
    </row>
    <row r="10117" spans="19:20" ht="25.15" customHeight="1">
      <c r="S10117" s="15"/>
      <c r="T10117" s="44"/>
    </row>
    <row r="10118" spans="19:20" ht="25.15" customHeight="1">
      <c r="S10118" s="15"/>
      <c r="T10118" s="44"/>
    </row>
    <row r="10119" spans="19:20" ht="25.15" customHeight="1">
      <c r="S10119" s="15"/>
      <c r="T10119" s="44"/>
    </row>
    <row r="10120" spans="19:20" ht="25.15" customHeight="1">
      <c r="S10120" s="15"/>
      <c r="T10120" s="44"/>
    </row>
    <row r="10121" spans="19:20" ht="25.15" customHeight="1">
      <c r="S10121" s="15"/>
      <c r="T10121" s="44"/>
    </row>
    <row r="10122" spans="19:20" ht="25.15" customHeight="1">
      <c r="S10122" s="15"/>
      <c r="T10122" s="44"/>
    </row>
    <row r="10123" spans="19:20" ht="25.15" customHeight="1">
      <c r="S10123" s="15"/>
      <c r="T10123" s="44"/>
    </row>
    <row r="10124" spans="19:20" ht="25.15" customHeight="1">
      <c r="S10124" s="15"/>
      <c r="T10124" s="44"/>
    </row>
    <row r="10125" spans="19:20" ht="25.15" customHeight="1">
      <c r="S10125" s="15"/>
      <c r="T10125" s="44"/>
    </row>
    <row r="10126" spans="19:20" ht="25.15" customHeight="1">
      <c r="S10126" s="15"/>
      <c r="T10126" s="44"/>
    </row>
    <row r="10127" spans="19:20" ht="25.15" customHeight="1">
      <c r="S10127" s="15"/>
      <c r="T10127" s="44"/>
    </row>
    <row r="10128" spans="19:20" ht="25.15" customHeight="1">
      <c r="S10128" s="15"/>
      <c r="T10128" s="44"/>
    </row>
    <row r="10129" spans="19:20" ht="25.15" customHeight="1">
      <c r="S10129" s="15"/>
      <c r="T10129" s="44"/>
    </row>
    <row r="10130" spans="19:20" ht="25.15" customHeight="1">
      <c r="S10130" s="15"/>
      <c r="T10130" s="44"/>
    </row>
    <row r="10131" spans="19:20" ht="25.15" customHeight="1">
      <c r="S10131" s="15"/>
      <c r="T10131" s="44"/>
    </row>
    <row r="10132" spans="19:20" ht="25.15" customHeight="1">
      <c r="S10132" s="15"/>
      <c r="T10132" s="44"/>
    </row>
    <row r="10133" spans="19:20" ht="25.15" customHeight="1">
      <c r="S10133" s="15"/>
      <c r="T10133" s="44"/>
    </row>
    <row r="10134" spans="19:20" ht="25.15" customHeight="1">
      <c r="S10134" s="15"/>
      <c r="T10134" s="44"/>
    </row>
    <row r="10135" spans="19:20" ht="25.15" customHeight="1">
      <c r="S10135" s="15"/>
      <c r="T10135" s="44"/>
    </row>
    <row r="10136" spans="19:20" ht="25.15" customHeight="1">
      <c r="S10136" s="15"/>
      <c r="T10136" s="44"/>
    </row>
    <row r="10137" spans="19:20" ht="25.15" customHeight="1">
      <c r="S10137" s="15"/>
      <c r="T10137" s="44"/>
    </row>
    <row r="10138" spans="19:20" ht="25.15" customHeight="1">
      <c r="S10138" s="15"/>
      <c r="T10138" s="44"/>
    </row>
    <row r="10139" spans="19:20" ht="25.15" customHeight="1">
      <c r="S10139" s="15"/>
      <c r="T10139" s="44"/>
    </row>
    <row r="10140" spans="19:20" ht="25.15" customHeight="1">
      <c r="S10140" s="15"/>
      <c r="T10140" s="44"/>
    </row>
    <row r="10141" spans="19:20" ht="25.15" customHeight="1">
      <c r="S10141" s="15"/>
      <c r="T10141" s="44"/>
    </row>
    <row r="10142" spans="19:20" ht="25.15" customHeight="1">
      <c r="S10142" s="15"/>
      <c r="T10142" s="44"/>
    </row>
    <row r="10143" spans="19:20" ht="25.15" customHeight="1">
      <c r="S10143" s="15"/>
      <c r="T10143" s="44"/>
    </row>
    <row r="10144" spans="19:20" ht="25.15" customHeight="1">
      <c r="S10144" s="15"/>
      <c r="T10144" s="44"/>
    </row>
    <row r="10145" spans="19:20" ht="25.15" customHeight="1">
      <c r="S10145" s="15"/>
      <c r="T10145" s="44"/>
    </row>
    <row r="10146" spans="19:20" ht="25.15" customHeight="1">
      <c r="S10146" s="15"/>
      <c r="T10146" s="44"/>
    </row>
    <row r="10147" spans="19:20" ht="25.15" customHeight="1">
      <c r="S10147" s="15"/>
      <c r="T10147" s="44"/>
    </row>
    <row r="10148" spans="19:20" ht="25.15" customHeight="1">
      <c r="S10148" s="15"/>
      <c r="T10148" s="44"/>
    </row>
    <row r="10149" spans="19:20" ht="25.15" customHeight="1">
      <c r="S10149" s="15"/>
      <c r="T10149" s="44"/>
    </row>
    <row r="10150" spans="19:20" ht="25.15" customHeight="1">
      <c r="S10150" s="15"/>
      <c r="T10150" s="44"/>
    </row>
    <row r="10151" spans="19:20" ht="25.15" customHeight="1">
      <c r="S10151" s="15"/>
      <c r="T10151" s="44"/>
    </row>
    <row r="10152" spans="19:20" ht="25.15" customHeight="1">
      <c r="S10152" s="15"/>
      <c r="T10152" s="44"/>
    </row>
    <row r="10153" spans="19:20" ht="25.15" customHeight="1">
      <c r="S10153" s="15"/>
      <c r="T10153" s="44"/>
    </row>
    <row r="10154" spans="19:20" ht="25.15" customHeight="1">
      <c r="S10154" s="15"/>
      <c r="T10154" s="44"/>
    </row>
    <row r="10155" spans="19:20" ht="25.15" customHeight="1">
      <c r="S10155" s="15"/>
      <c r="T10155" s="44"/>
    </row>
    <row r="10156" spans="19:20" ht="25.15" customHeight="1">
      <c r="S10156" s="15"/>
      <c r="T10156" s="44"/>
    </row>
    <row r="10157" spans="19:20" ht="25.15" customHeight="1">
      <c r="S10157" s="15"/>
      <c r="T10157" s="44"/>
    </row>
    <row r="10158" spans="19:20" ht="25.15" customHeight="1">
      <c r="S10158" s="15"/>
      <c r="T10158" s="44"/>
    </row>
    <row r="10159" spans="19:20" ht="25.15" customHeight="1">
      <c r="S10159" s="15"/>
      <c r="T10159" s="44"/>
    </row>
    <row r="10160" spans="19:20" ht="25.15" customHeight="1">
      <c r="S10160" s="15"/>
      <c r="T10160" s="44"/>
    </row>
    <row r="10161" spans="19:20" ht="25.15" customHeight="1">
      <c r="S10161" s="15"/>
      <c r="T10161" s="44"/>
    </row>
    <row r="10162" spans="19:20" ht="25.15" customHeight="1">
      <c r="S10162" s="15"/>
      <c r="T10162" s="44"/>
    </row>
    <row r="10163" spans="19:20" ht="25.15" customHeight="1">
      <c r="S10163" s="15"/>
      <c r="T10163" s="44"/>
    </row>
    <row r="10164" spans="19:20" ht="25.15" customHeight="1">
      <c r="S10164" s="15"/>
      <c r="T10164" s="44"/>
    </row>
    <row r="10165" spans="19:20" ht="25.15" customHeight="1">
      <c r="S10165" s="15"/>
      <c r="T10165" s="44"/>
    </row>
    <row r="10166" spans="19:20" ht="25.15" customHeight="1">
      <c r="S10166" s="15"/>
      <c r="T10166" s="44"/>
    </row>
    <row r="10167" spans="19:20" ht="25.15" customHeight="1">
      <c r="S10167" s="15"/>
      <c r="T10167" s="44"/>
    </row>
    <row r="10168" spans="19:20" ht="25.15" customHeight="1">
      <c r="S10168" s="15"/>
      <c r="T10168" s="44"/>
    </row>
    <row r="10169" spans="19:20" ht="25.15" customHeight="1">
      <c r="S10169" s="15"/>
      <c r="T10169" s="44"/>
    </row>
    <row r="10170" spans="19:20" ht="25.15" customHeight="1">
      <c r="S10170" s="15"/>
      <c r="T10170" s="44"/>
    </row>
    <row r="10171" spans="19:20" ht="25.15" customHeight="1">
      <c r="S10171" s="15"/>
      <c r="T10171" s="44"/>
    </row>
    <row r="10172" spans="19:20" ht="25.15" customHeight="1">
      <c r="S10172" s="15"/>
      <c r="T10172" s="44"/>
    </row>
    <row r="10173" spans="19:20" ht="25.15" customHeight="1">
      <c r="S10173" s="15"/>
      <c r="T10173" s="44"/>
    </row>
    <row r="10174" spans="19:20" ht="25.15" customHeight="1">
      <c r="S10174" s="15"/>
      <c r="T10174" s="44"/>
    </row>
    <row r="10175" spans="19:20" ht="25.15" customHeight="1">
      <c r="S10175" s="15"/>
      <c r="T10175" s="44"/>
    </row>
    <row r="10176" spans="19:20" ht="25.15" customHeight="1">
      <c r="S10176" s="15"/>
      <c r="T10176" s="44"/>
    </row>
    <row r="10177" spans="19:20" ht="25.15" customHeight="1">
      <c r="S10177" s="15"/>
      <c r="T10177" s="44"/>
    </row>
    <row r="10178" spans="19:20" ht="25.15" customHeight="1">
      <c r="S10178" s="15"/>
      <c r="T10178" s="44"/>
    </row>
    <row r="10179" spans="19:20" ht="25.15" customHeight="1">
      <c r="S10179" s="15"/>
      <c r="T10179" s="44"/>
    </row>
    <row r="10180" spans="19:20" ht="25.15" customHeight="1">
      <c r="S10180" s="15"/>
      <c r="T10180" s="44"/>
    </row>
    <row r="10181" spans="19:20" ht="25.15" customHeight="1">
      <c r="S10181" s="15"/>
      <c r="T10181" s="44"/>
    </row>
    <row r="10182" spans="19:20" ht="25.15" customHeight="1">
      <c r="S10182" s="15"/>
      <c r="T10182" s="44"/>
    </row>
    <row r="10183" spans="19:20" ht="25.15" customHeight="1">
      <c r="S10183" s="15"/>
      <c r="T10183" s="44"/>
    </row>
    <row r="10184" spans="19:20" ht="25.15" customHeight="1">
      <c r="S10184" s="15"/>
      <c r="T10184" s="44"/>
    </row>
    <row r="10185" spans="19:20" ht="25.15" customHeight="1">
      <c r="S10185" s="15"/>
      <c r="T10185" s="44"/>
    </row>
    <row r="10186" spans="19:20" ht="25.15" customHeight="1">
      <c r="S10186" s="15"/>
      <c r="T10186" s="44"/>
    </row>
    <row r="10187" spans="19:20" ht="25.15" customHeight="1">
      <c r="S10187" s="15"/>
      <c r="T10187" s="44"/>
    </row>
    <row r="10188" spans="19:20" ht="25.15" customHeight="1">
      <c r="S10188" s="15"/>
      <c r="T10188" s="44"/>
    </row>
    <row r="10189" spans="19:20" ht="25.15" customHeight="1">
      <c r="S10189" s="15"/>
      <c r="T10189" s="44"/>
    </row>
    <row r="10190" spans="19:20" ht="25.15" customHeight="1">
      <c r="S10190" s="15"/>
      <c r="T10190" s="44"/>
    </row>
    <row r="10191" spans="19:20" ht="25.15" customHeight="1">
      <c r="S10191" s="15"/>
      <c r="T10191" s="44"/>
    </row>
    <row r="10192" spans="19:20" ht="25.15" customHeight="1">
      <c r="S10192" s="15"/>
      <c r="T10192" s="44"/>
    </row>
    <row r="10193" spans="19:20" ht="25.15" customHeight="1">
      <c r="S10193" s="15"/>
      <c r="T10193" s="44"/>
    </row>
    <row r="10194" spans="19:20" ht="25.15" customHeight="1">
      <c r="S10194" s="15"/>
      <c r="T10194" s="44"/>
    </row>
    <row r="10195" spans="19:20" ht="25.15" customHeight="1">
      <c r="S10195" s="15"/>
      <c r="T10195" s="44"/>
    </row>
    <row r="10196" spans="19:20" ht="25.15" customHeight="1">
      <c r="S10196" s="15"/>
      <c r="T10196" s="44"/>
    </row>
    <row r="10197" spans="19:20" ht="25.15" customHeight="1">
      <c r="S10197" s="15"/>
      <c r="T10197" s="44"/>
    </row>
    <row r="10198" spans="19:20" ht="25.15" customHeight="1">
      <c r="S10198" s="15"/>
      <c r="T10198" s="44"/>
    </row>
    <row r="10199" spans="19:20" ht="25.15" customHeight="1">
      <c r="S10199" s="15"/>
      <c r="T10199" s="44"/>
    </row>
    <row r="10200" spans="19:20" ht="25.15" customHeight="1">
      <c r="S10200" s="15"/>
      <c r="T10200" s="44"/>
    </row>
    <row r="10201" spans="19:20" ht="25.15" customHeight="1">
      <c r="S10201" s="15"/>
      <c r="T10201" s="44"/>
    </row>
    <row r="10202" spans="19:20" ht="25.15" customHeight="1">
      <c r="S10202" s="15"/>
      <c r="T10202" s="44"/>
    </row>
    <row r="10203" spans="19:20" ht="25.15" customHeight="1">
      <c r="S10203" s="15"/>
      <c r="T10203" s="44"/>
    </row>
    <row r="10204" spans="19:20" ht="25.15" customHeight="1">
      <c r="S10204" s="15"/>
      <c r="T10204" s="44"/>
    </row>
    <row r="10205" spans="19:20" ht="25.15" customHeight="1">
      <c r="S10205" s="15"/>
      <c r="T10205" s="44"/>
    </row>
    <row r="10206" spans="19:20" ht="25.15" customHeight="1">
      <c r="S10206" s="15"/>
      <c r="T10206" s="44"/>
    </row>
    <row r="10207" spans="19:20" ht="25.15" customHeight="1">
      <c r="S10207" s="15"/>
      <c r="T10207" s="44"/>
    </row>
    <row r="10208" spans="19:20" ht="25.15" customHeight="1">
      <c r="S10208" s="15"/>
      <c r="T10208" s="44"/>
    </row>
    <row r="10209" spans="19:20" ht="25.15" customHeight="1">
      <c r="S10209" s="15"/>
      <c r="T10209" s="44"/>
    </row>
    <row r="10210" spans="19:20" ht="25.15" customHeight="1">
      <c r="S10210" s="15"/>
      <c r="T10210" s="44"/>
    </row>
    <row r="10211" spans="19:20" ht="25.15" customHeight="1">
      <c r="S10211" s="15"/>
      <c r="T10211" s="44"/>
    </row>
    <row r="10212" spans="19:20" ht="25.15" customHeight="1">
      <c r="S10212" s="15"/>
      <c r="T10212" s="44"/>
    </row>
    <row r="10213" spans="19:20" ht="25.15" customHeight="1">
      <c r="S10213" s="15"/>
      <c r="T10213" s="44"/>
    </row>
    <row r="10214" spans="19:20" ht="25.15" customHeight="1">
      <c r="S10214" s="15"/>
      <c r="T10214" s="44"/>
    </row>
    <row r="10215" spans="19:20" ht="25.15" customHeight="1">
      <c r="S10215" s="15"/>
      <c r="T10215" s="44"/>
    </row>
    <row r="10216" spans="19:20" ht="25.15" customHeight="1">
      <c r="S10216" s="15"/>
      <c r="T10216" s="44"/>
    </row>
    <row r="10217" spans="19:20" ht="25.15" customHeight="1">
      <c r="S10217" s="15"/>
      <c r="T10217" s="44"/>
    </row>
    <row r="10218" spans="19:20" ht="25.15" customHeight="1">
      <c r="S10218" s="15"/>
      <c r="T10218" s="44"/>
    </row>
    <row r="10219" spans="19:20" ht="25.15" customHeight="1">
      <c r="S10219" s="15"/>
      <c r="T10219" s="44"/>
    </row>
    <row r="10220" spans="19:20" ht="25.15" customHeight="1">
      <c r="S10220" s="15"/>
      <c r="T10220" s="44"/>
    </row>
    <row r="10221" spans="19:20" ht="25.15" customHeight="1">
      <c r="S10221" s="15"/>
      <c r="T10221" s="44"/>
    </row>
    <row r="10222" spans="19:20" ht="25.15" customHeight="1">
      <c r="S10222" s="15"/>
      <c r="T10222" s="44"/>
    </row>
    <row r="10223" spans="19:20" ht="25.15" customHeight="1">
      <c r="S10223" s="15"/>
      <c r="T10223" s="44"/>
    </row>
    <row r="10224" spans="19:20" ht="25.15" customHeight="1">
      <c r="S10224" s="15"/>
      <c r="T10224" s="44"/>
    </row>
    <row r="10225" spans="19:20" ht="25.15" customHeight="1">
      <c r="S10225" s="15"/>
      <c r="T10225" s="44"/>
    </row>
    <row r="10226" spans="19:20" ht="25.15" customHeight="1">
      <c r="S10226" s="15"/>
      <c r="T10226" s="44"/>
    </row>
    <row r="10227" spans="19:20" ht="25.15" customHeight="1">
      <c r="S10227" s="15"/>
      <c r="T10227" s="44"/>
    </row>
    <row r="10228" spans="19:20" ht="25.15" customHeight="1">
      <c r="S10228" s="15"/>
      <c r="T10228" s="44"/>
    </row>
    <row r="10229" spans="19:20" ht="25.15" customHeight="1">
      <c r="S10229" s="15"/>
      <c r="T10229" s="44"/>
    </row>
    <row r="10230" spans="19:20" ht="25.15" customHeight="1">
      <c r="S10230" s="15"/>
      <c r="T10230" s="44"/>
    </row>
    <row r="10231" spans="19:20" ht="25.15" customHeight="1">
      <c r="S10231" s="15"/>
      <c r="T10231" s="44"/>
    </row>
    <row r="10232" spans="19:20" ht="25.15" customHeight="1">
      <c r="S10232" s="15"/>
      <c r="T10232" s="44"/>
    </row>
    <row r="10233" spans="19:20" ht="25.15" customHeight="1">
      <c r="S10233" s="15"/>
      <c r="T10233" s="44"/>
    </row>
    <row r="10234" spans="19:20" ht="25.15" customHeight="1">
      <c r="S10234" s="15"/>
      <c r="T10234" s="44"/>
    </row>
    <row r="10235" spans="19:20" ht="25.15" customHeight="1">
      <c r="S10235" s="15"/>
      <c r="T10235" s="44"/>
    </row>
    <row r="10236" spans="19:20" ht="25.15" customHeight="1">
      <c r="S10236" s="15"/>
      <c r="T10236" s="44"/>
    </row>
    <row r="10237" spans="19:20" ht="25.15" customHeight="1">
      <c r="S10237" s="15"/>
      <c r="T10237" s="44"/>
    </row>
    <row r="10238" spans="19:20" ht="25.15" customHeight="1">
      <c r="S10238" s="15"/>
      <c r="T10238" s="44"/>
    </row>
    <row r="10239" spans="19:20" ht="25.15" customHeight="1">
      <c r="S10239" s="15"/>
      <c r="T10239" s="44"/>
    </row>
    <row r="10240" spans="19:20" ht="25.15" customHeight="1">
      <c r="S10240" s="15"/>
      <c r="T10240" s="44"/>
    </row>
    <row r="10241" spans="19:20" ht="25.15" customHeight="1">
      <c r="S10241" s="15"/>
      <c r="T10241" s="44"/>
    </row>
    <row r="10242" spans="19:20" ht="25.15" customHeight="1">
      <c r="S10242" s="15"/>
      <c r="T10242" s="44"/>
    </row>
    <row r="10243" spans="19:20" ht="25.15" customHeight="1">
      <c r="S10243" s="15"/>
      <c r="T10243" s="44"/>
    </row>
    <row r="10244" spans="19:20" ht="25.15" customHeight="1">
      <c r="S10244" s="15"/>
      <c r="T10244" s="44"/>
    </row>
    <row r="10245" spans="19:20" ht="25.15" customHeight="1">
      <c r="S10245" s="15"/>
      <c r="T10245" s="44"/>
    </row>
    <row r="10246" spans="19:20" ht="25.15" customHeight="1">
      <c r="S10246" s="15"/>
      <c r="T10246" s="44"/>
    </row>
    <row r="10247" spans="19:20" ht="25.15" customHeight="1">
      <c r="S10247" s="15"/>
      <c r="T10247" s="44"/>
    </row>
    <row r="10248" spans="19:20" ht="25.15" customHeight="1">
      <c r="S10248" s="15"/>
      <c r="T10248" s="44"/>
    </row>
    <row r="10249" spans="19:20" ht="25.15" customHeight="1">
      <c r="S10249" s="15"/>
      <c r="T10249" s="44"/>
    </row>
    <row r="10250" spans="19:20" ht="25.15" customHeight="1">
      <c r="S10250" s="15"/>
      <c r="T10250" s="44"/>
    </row>
    <row r="10251" spans="19:20" ht="25.15" customHeight="1">
      <c r="S10251" s="15"/>
      <c r="T10251" s="44"/>
    </row>
    <row r="10252" spans="19:20" ht="25.15" customHeight="1">
      <c r="S10252" s="15"/>
      <c r="T10252" s="44"/>
    </row>
    <row r="10253" spans="19:20" ht="25.15" customHeight="1">
      <c r="S10253" s="15"/>
      <c r="T10253" s="44"/>
    </row>
    <row r="10254" spans="19:20" ht="25.15" customHeight="1">
      <c r="S10254" s="15"/>
      <c r="T10254" s="44"/>
    </row>
    <row r="10255" spans="19:20" ht="25.15" customHeight="1">
      <c r="S10255" s="15"/>
      <c r="T10255" s="44"/>
    </row>
    <row r="10256" spans="19:20" ht="25.15" customHeight="1">
      <c r="S10256" s="15"/>
      <c r="T10256" s="44"/>
    </row>
    <row r="10257" spans="19:20" ht="25.15" customHeight="1">
      <c r="S10257" s="15"/>
      <c r="T10257" s="44"/>
    </row>
    <row r="10258" spans="19:20" ht="25.15" customHeight="1">
      <c r="S10258" s="15"/>
      <c r="T10258" s="44"/>
    </row>
    <row r="10259" spans="19:20" ht="25.15" customHeight="1">
      <c r="S10259" s="15"/>
      <c r="T10259" s="44"/>
    </row>
    <row r="10260" spans="19:20" ht="25.15" customHeight="1">
      <c r="S10260" s="15"/>
      <c r="T10260" s="44"/>
    </row>
    <row r="10261" spans="19:20" ht="25.15" customHeight="1">
      <c r="S10261" s="15"/>
      <c r="T10261" s="44"/>
    </row>
    <row r="10262" spans="19:20" ht="25.15" customHeight="1">
      <c r="S10262" s="15"/>
      <c r="T10262" s="44"/>
    </row>
    <row r="10263" spans="19:20" ht="25.15" customHeight="1">
      <c r="S10263" s="15"/>
      <c r="T10263" s="44"/>
    </row>
    <row r="10264" spans="19:20" ht="25.15" customHeight="1">
      <c r="S10264" s="15"/>
      <c r="T10264" s="44"/>
    </row>
    <row r="10265" spans="19:20" ht="25.15" customHeight="1">
      <c r="S10265" s="15"/>
      <c r="T10265" s="44"/>
    </row>
    <row r="10266" spans="19:20" ht="25.15" customHeight="1">
      <c r="S10266" s="15"/>
      <c r="T10266" s="44"/>
    </row>
    <row r="10267" spans="19:20" ht="25.15" customHeight="1">
      <c r="S10267" s="15"/>
      <c r="T10267" s="44"/>
    </row>
    <row r="10268" spans="19:20" ht="25.15" customHeight="1">
      <c r="S10268" s="15"/>
      <c r="T10268" s="44"/>
    </row>
    <row r="10269" spans="19:20" ht="25.15" customHeight="1">
      <c r="S10269" s="15"/>
      <c r="T10269" s="44"/>
    </row>
    <row r="10270" spans="19:20" ht="25.15" customHeight="1">
      <c r="S10270" s="15"/>
      <c r="T10270" s="44"/>
    </row>
    <row r="10271" spans="19:20" ht="25.15" customHeight="1">
      <c r="S10271" s="15"/>
      <c r="T10271" s="44"/>
    </row>
    <row r="10272" spans="19:20" ht="25.15" customHeight="1">
      <c r="S10272" s="15"/>
      <c r="T10272" s="44"/>
    </row>
    <row r="10273" spans="19:20" ht="25.15" customHeight="1">
      <c r="S10273" s="15"/>
      <c r="T10273" s="44"/>
    </row>
    <row r="10274" spans="19:20" ht="25.15" customHeight="1">
      <c r="S10274" s="15"/>
      <c r="T10274" s="44"/>
    </row>
    <row r="10275" spans="19:20" ht="25.15" customHeight="1">
      <c r="S10275" s="15"/>
      <c r="T10275" s="44"/>
    </row>
    <row r="10276" spans="19:20" ht="25.15" customHeight="1">
      <c r="S10276" s="15"/>
      <c r="T10276" s="44"/>
    </row>
    <row r="10277" spans="19:20" ht="25.15" customHeight="1">
      <c r="S10277" s="15"/>
      <c r="T10277" s="44"/>
    </row>
    <row r="10278" spans="19:20" ht="25.15" customHeight="1">
      <c r="S10278" s="15"/>
      <c r="T10278" s="44"/>
    </row>
    <row r="10279" spans="19:20" ht="25.15" customHeight="1">
      <c r="S10279" s="15"/>
      <c r="T10279" s="44"/>
    </row>
    <row r="10280" spans="19:20" ht="25.15" customHeight="1">
      <c r="S10280" s="15"/>
      <c r="T10280" s="44"/>
    </row>
    <row r="10281" spans="19:20" ht="25.15" customHeight="1">
      <c r="S10281" s="15"/>
      <c r="T10281" s="44"/>
    </row>
    <row r="10282" spans="19:20" ht="25.15" customHeight="1">
      <c r="S10282" s="15"/>
      <c r="T10282" s="44"/>
    </row>
    <row r="10283" spans="19:20" ht="25.15" customHeight="1">
      <c r="S10283" s="15"/>
      <c r="T10283" s="44"/>
    </row>
    <row r="10284" spans="19:20" ht="25.15" customHeight="1">
      <c r="S10284" s="15"/>
      <c r="T10284" s="44"/>
    </row>
    <row r="10285" spans="19:20" ht="25.15" customHeight="1">
      <c r="S10285" s="15"/>
      <c r="T10285" s="44"/>
    </row>
    <row r="10286" spans="19:20" ht="25.15" customHeight="1">
      <c r="S10286" s="15"/>
      <c r="T10286" s="44"/>
    </row>
    <row r="10287" spans="19:20" ht="25.15" customHeight="1">
      <c r="S10287" s="15"/>
      <c r="T10287" s="44"/>
    </row>
    <row r="10288" spans="19:20" ht="25.15" customHeight="1">
      <c r="S10288" s="15"/>
      <c r="T10288" s="44"/>
    </row>
    <row r="10289" spans="19:20" ht="25.15" customHeight="1">
      <c r="S10289" s="15"/>
      <c r="T10289" s="44"/>
    </row>
    <row r="10290" spans="19:20" ht="25.15" customHeight="1">
      <c r="S10290" s="15"/>
      <c r="T10290" s="44"/>
    </row>
    <row r="10291" spans="19:20" ht="25.15" customHeight="1">
      <c r="S10291" s="15"/>
      <c r="T10291" s="44"/>
    </row>
    <row r="10292" spans="19:20" ht="25.15" customHeight="1">
      <c r="S10292" s="15"/>
      <c r="T10292" s="44"/>
    </row>
    <row r="10293" spans="19:20" ht="25.15" customHeight="1">
      <c r="S10293" s="15"/>
      <c r="T10293" s="44"/>
    </row>
    <row r="10294" spans="19:20" ht="25.15" customHeight="1">
      <c r="S10294" s="15"/>
      <c r="T10294" s="44"/>
    </row>
    <row r="10295" spans="19:20" ht="25.15" customHeight="1">
      <c r="S10295" s="15"/>
      <c r="T10295" s="44"/>
    </row>
    <row r="10296" spans="19:20" ht="25.15" customHeight="1">
      <c r="S10296" s="15"/>
      <c r="T10296" s="44"/>
    </row>
    <row r="10297" spans="19:20" ht="25.15" customHeight="1">
      <c r="S10297" s="15"/>
      <c r="T10297" s="44"/>
    </row>
    <row r="10298" spans="19:20" ht="25.15" customHeight="1">
      <c r="S10298" s="15"/>
      <c r="T10298" s="44"/>
    </row>
    <row r="10299" spans="19:20" ht="25.15" customHeight="1">
      <c r="S10299" s="15"/>
      <c r="T10299" s="44"/>
    </row>
    <row r="10300" spans="19:20" ht="25.15" customHeight="1">
      <c r="S10300" s="15"/>
      <c r="T10300" s="44"/>
    </row>
    <row r="10301" spans="19:20" ht="25.15" customHeight="1">
      <c r="S10301" s="15"/>
      <c r="T10301" s="44"/>
    </row>
    <row r="10302" spans="19:20" ht="25.15" customHeight="1">
      <c r="S10302" s="15"/>
      <c r="T10302" s="44"/>
    </row>
    <row r="10303" spans="19:20" ht="25.15" customHeight="1">
      <c r="S10303" s="15"/>
      <c r="T10303" s="44"/>
    </row>
    <row r="10304" spans="19:20" ht="25.15" customHeight="1">
      <c r="S10304" s="15"/>
      <c r="T10304" s="44"/>
    </row>
    <row r="10305" spans="19:20" ht="25.15" customHeight="1">
      <c r="S10305" s="15"/>
      <c r="T10305" s="44"/>
    </row>
    <row r="10306" spans="19:20" ht="25.15" customHeight="1">
      <c r="S10306" s="15"/>
      <c r="T10306" s="44"/>
    </row>
    <row r="10307" spans="19:20" ht="25.15" customHeight="1">
      <c r="S10307" s="15"/>
      <c r="T10307" s="44"/>
    </row>
    <row r="10308" spans="19:20" ht="25.15" customHeight="1">
      <c r="S10308" s="15"/>
      <c r="T10308" s="44"/>
    </row>
    <row r="10309" spans="19:20" ht="25.15" customHeight="1">
      <c r="S10309" s="15"/>
      <c r="T10309" s="44"/>
    </row>
    <row r="10310" spans="19:20" ht="25.15" customHeight="1">
      <c r="S10310" s="15"/>
      <c r="T10310" s="44"/>
    </row>
    <row r="10311" spans="19:20" ht="25.15" customHeight="1">
      <c r="S10311" s="15"/>
      <c r="T10311" s="44"/>
    </row>
    <row r="10312" spans="19:20" ht="25.15" customHeight="1">
      <c r="S10312" s="15"/>
      <c r="T10312" s="44"/>
    </row>
    <row r="10313" spans="19:20" ht="25.15" customHeight="1">
      <c r="S10313" s="15"/>
      <c r="T10313" s="44"/>
    </row>
    <row r="10314" spans="19:20" ht="25.15" customHeight="1">
      <c r="S10314" s="15"/>
      <c r="T10314" s="44"/>
    </row>
    <row r="10315" spans="19:20" ht="25.15" customHeight="1">
      <c r="S10315" s="15"/>
      <c r="T10315" s="44"/>
    </row>
    <row r="10316" spans="19:20" ht="25.15" customHeight="1">
      <c r="S10316" s="15"/>
      <c r="T10316" s="44"/>
    </row>
    <row r="10317" spans="19:20" ht="25.15" customHeight="1">
      <c r="S10317" s="15"/>
      <c r="T10317" s="44"/>
    </row>
    <row r="10318" spans="19:20" ht="25.15" customHeight="1">
      <c r="S10318" s="15"/>
      <c r="T10318" s="44"/>
    </row>
    <row r="10319" spans="19:20" ht="25.15" customHeight="1">
      <c r="S10319" s="15"/>
      <c r="T10319" s="44"/>
    </row>
    <row r="10320" spans="19:20" ht="25.15" customHeight="1">
      <c r="S10320" s="15"/>
      <c r="T10320" s="44"/>
    </row>
    <row r="10321" spans="19:20" ht="25.15" customHeight="1">
      <c r="S10321" s="15"/>
      <c r="T10321" s="44"/>
    </row>
    <row r="10322" spans="19:20" ht="25.15" customHeight="1">
      <c r="S10322" s="15"/>
      <c r="T10322" s="44"/>
    </row>
    <row r="10323" spans="19:20" ht="25.15" customHeight="1">
      <c r="S10323" s="15"/>
      <c r="T10323" s="44"/>
    </row>
    <row r="10324" spans="19:20" ht="25.15" customHeight="1">
      <c r="S10324" s="15"/>
      <c r="T10324" s="44"/>
    </row>
    <row r="10325" spans="19:20" ht="25.15" customHeight="1">
      <c r="S10325" s="15"/>
      <c r="T10325" s="44"/>
    </row>
    <row r="10326" spans="19:20" ht="25.15" customHeight="1">
      <c r="S10326" s="15"/>
      <c r="T10326" s="44"/>
    </row>
    <row r="10327" spans="19:20" ht="25.15" customHeight="1">
      <c r="S10327" s="15"/>
      <c r="T10327" s="44"/>
    </row>
    <row r="10328" spans="19:20" ht="25.15" customHeight="1">
      <c r="S10328" s="15"/>
      <c r="T10328" s="44"/>
    </row>
    <row r="10329" spans="19:20" ht="25.15" customHeight="1">
      <c r="S10329" s="15"/>
      <c r="T10329" s="44"/>
    </row>
    <row r="10330" spans="19:20" ht="25.15" customHeight="1">
      <c r="S10330" s="15"/>
      <c r="T10330" s="44"/>
    </row>
    <row r="10331" spans="19:20" ht="25.15" customHeight="1">
      <c r="S10331" s="15"/>
      <c r="T10331" s="44"/>
    </row>
    <row r="10332" spans="19:20" ht="25.15" customHeight="1">
      <c r="S10332" s="15"/>
      <c r="T10332" s="44"/>
    </row>
    <row r="10333" spans="19:20" ht="25.15" customHeight="1">
      <c r="S10333" s="15"/>
      <c r="T10333" s="44"/>
    </row>
    <row r="10334" spans="19:20" ht="25.15" customHeight="1">
      <c r="S10334" s="15"/>
      <c r="T10334" s="44"/>
    </row>
    <row r="10335" spans="19:20" ht="25.15" customHeight="1">
      <c r="S10335" s="15"/>
      <c r="T10335" s="44"/>
    </row>
    <row r="10336" spans="19:20" ht="25.15" customHeight="1">
      <c r="S10336" s="15"/>
      <c r="T10336" s="44"/>
    </row>
    <row r="10337" spans="19:20" ht="25.15" customHeight="1">
      <c r="S10337" s="15"/>
      <c r="T10337" s="44"/>
    </row>
    <row r="10338" spans="19:20" ht="25.15" customHeight="1">
      <c r="S10338" s="15"/>
      <c r="T10338" s="44"/>
    </row>
    <row r="10339" spans="19:20" ht="25.15" customHeight="1">
      <c r="S10339" s="15"/>
      <c r="T10339" s="44"/>
    </row>
    <row r="10340" spans="19:20" ht="25.15" customHeight="1">
      <c r="S10340" s="15"/>
      <c r="T10340" s="44"/>
    </row>
    <row r="10341" spans="19:20" ht="25.15" customHeight="1">
      <c r="S10341" s="15"/>
      <c r="T10341" s="44"/>
    </row>
    <row r="10342" spans="19:20" ht="25.15" customHeight="1">
      <c r="S10342" s="15"/>
      <c r="T10342" s="44"/>
    </row>
    <row r="10343" spans="19:20" ht="25.15" customHeight="1">
      <c r="S10343" s="15"/>
      <c r="T10343" s="44"/>
    </row>
    <row r="10344" spans="19:20" ht="25.15" customHeight="1">
      <c r="S10344" s="15"/>
      <c r="T10344" s="44"/>
    </row>
    <row r="10345" spans="19:20" ht="25.15" customHeight="1">
      <c r="S10345" s="15"/>
      <c r="T10345" s="44"/>
    </row>
    <row r="10346" spans="19:20" ht="25.15" customHeight="1">
      <c r="S10346" s="15"/>
      <c r="T10346" s="44"/>
    </row>
    <row r="10347" spans="19:20" ht="25.15" customHeight="1">
      <c r="S10347" s="15"/>
      <c r="T10347" s="44"/>
    </row>
    <row r="10348" spans="19:20" ht="25.15" customHeight="1">
      <c r="S10348" s="15"/>
      <c r="T10348" s="44"/>
    </row>
    <row r="10349" spans="19:20" ht="25.15" customHeight="1">
      <c r="S10349" s="15"/>
      <c r="T10349" s="44"/>
    </row>
    <row r="10350" spans="19:20" ht="25.15" customHeight="1">
      <c r="S10350" s="15"/>
      <c r="T10350" s="44"/>
    </row>
    <row r="10351" spans="19:20" ht="25.15" customHeight="1">
      <c r="S10351" s="15"/>
      <c r="T10351" s="44"/>
    </row>
    <row r="10352" spans="19:20" ht="25.15" customHeight="1">
      <c r="S10352" s="15"/>
      <c r="T10352" s="44"/>
    </row>
    <row r="10353" spans="19:20" ht="25.15" customHeight="1">
      <c r="S10353" s="15"/>
      <c r="T10353" s="44"/>
    </row>
    <row r="10354" spans="19:20" ht="25.15" customHeight="1">
      <c r="S10354" s="15"/>
      <c r="T10354" s="44"/>
    </row>
    <row r="10355" spans="19:20" ht="25.15" customHeight="1">
      <c r="S10355" s="15"/>
      <c r="T10355" s="44"/>
    </row>
    <row r="10356" spans="19:20" ht="25.15" customHeight="1">
      <c r="S10356" s="15"/>
      <c r="T10356" s="44"/>
    </row>
    <row r="10357" spans="19:20" ht="25.15" customHeight="1">
      <c r="S10357" s="15"/>
      <c r="T10357" s="44"/>
    </row>
    <row r="10358" spans="19:20" ht="25.15" customHeight="1">
      <c r="S10358" s="15"/>
      <c r="T10358" s="44"/>
    </row>
    <row r="10359" spans="19:20" ht="25.15" customHeight="1">
      <c r="S10359" s="15"/>
      <c r="T10359" s="44"/>
    </row>
    <row r="10360" spans="19:20" ht="25.15" customHeight="1">
      <c r="S10360" s="15"/>
      <c r="T10360" s="44"/>
    </row>
    <row r="10361" spans="19:20" ht="25.15" customHeight="1">
      <c r="S10361" s="15"/>
      <c r="T10361" s="44"/>
    </row>
    <row r="10362" spans="19:20" ht="25.15" customHeight="1">
      <c r="S10362" s="15"/>
      <c r="T10362" s="44"/>
    </row>
    <row r="10363" spans="19:20" ht="25.15" customHeight="1">
      <c r="S10363" s="15"/>
      <c r="T10363" s="44"/>
    </row>
    <row r="10364" spans="19:20" ht="25.15" customHeight="1">
      <c r="S10364" s="15"/>
      <c r="T10364" s="44"/>
    </row>
    <row r="10365" spans="19:20" ht="25.15" customHeight="1">
      <c r="S10365" s="15"/>
      <c r="T10365" s="44"/>
    </row>
    <row r="10366" spans="19:20" ht="25.15" customHeight="1">
      <c r="S10366" s="15"/>
      <c r="T10366" s="44"/>
    </row>
    <row r="10367" spans="19:20" ht="25.15" customHeight="1">
      <c r="S10367" s="15"/>
      <c r="T10367" s="44"/>
    </row>
    <row r="10368" spans="19:20" ht="25.15" customHeight="1">
      <c r="S10368" s="15"/>
      <c r="T10368" s="44"/>
    </row>
    <row r="10369" spans="19:20" ht="25.15" customHeight="1">
      <c r="S10369" s="15"/>
      <c r="T10369" s="44"/>
    </row>
    <row r="10370" spans="19:20" ht="25.15" customHeight="1">
      <c r="S10370" s="15"/>
      <c r="T10370" s="44"/>
    </row>
    <row r="10371" spans="19:20" ht="25.15" customHeight="1">
      <c r="S10371" s="15"/>
      <c r="T10371" s="44"/>
    </row>
    <row r="10372" spans="19:20" ht="25.15" customHeight="1">
      <c r="S10372" s="15"/>
      <c r="T10372" s="44"/>
    </row>
    <row r="10373" spans="19:20" ht="25.15" customHeight="1">
      <c r="S10373" s="15"/>
      <c r="T10373" s="44"/>
    </row>
    <row r="10374" spans="19:20" ht="25.15" customHeight="1">
      <c r="S10374" s="15"/>
      <c r="T10374" s="44"/>
    </row>
    <row r="10375" spans="19:20" ht="25.15" customHeight="1">
      <c r="S10375" s="15"/>
      <c r="T10375" s="44"/>
    </row>
    <row r="10376" spans="19:20" ht="25.15" customHeight="1">
      <c r="S10376" s="15"/>
      <c r="T10376" s="44"/>
    </row>
    <row r="10377" spans="19:20" ht="25.15" customHeight="1">
      <c r="S10377" s="15"/>
      <c r="T10377" s="44"/>
    </row>
    <row r="10378" spans="19:20" ht="25.15" customHeight="1">
      <c r="S10378" s="15"/>
      <c r="T10378" s="44"/>
    </row>
    <row r="10379" spans="19:20" ht="25.15" customHeight="1">
      <c r="S10379" s="15"/>
      <c r="T10379" s="44"/>
    </row>
    <row r="10380" spans="19:20" ht="25.15" customHeight="1">
      <c r="S10380" s="15"/>
      <c r="T10380" s="44"/>
    </row>
    <row r="10381" spans="19:20" ht="25.15" customHeight="1">
      <c r="S10381" s="15"/>
      <c r="T10381" s="44"/>
    </row>
    <row r="10382" spans="19:20" ht="25.15" customHeight="1">
      <c r="S10382" s="15"/>
      <c r="T10382" s="44"/>
    </row>
    <row r="10383" spans="19:20" ht="25.15" customHeight="1">
      <c r="S10383" s="15"/>
      <c r="T10383" s="44"/>
    </row>
    <row r="10384" spans="19:20" ht="25.15" customHeight="1">
      <c r="S10384" s="15"/>
      <c r="T10384" s="44"/>
    </row>
    <row r="10385" spans="19:20" ht="25.15" customHeight="1">
      <c r="S10385" s="15"/>
      <c r="T10385" s="44"/>
    </row>
    <row r="10386" spans="19:20" ht="25.15" customHeight="1">
      <c r="S10386" s="15"/>
      <c r="T10386" s="44"/>
    </row>
    <row r="10387" spans="19:20" ht="25.15" customHeight="1">
      <c r="S10387" s="15"/>
      <c r="T10387" s="44"/>
    </row>
    <row r="10388" spans="19:20" ht="25.15" customHeight="1">
      <c r="S10388" s="15"/>
      <c r="T10388" s="44"/>
    </row>
    <row r="10389" spans="19:20" ht="25.15" customHeight="1">
      <c r="S10389" s="15"/>
      <c r="T10389" s="44"/>
    </row>
    <row r="10390" spans="19:20" ht="25.15" customHeight="1">
      <c r="S10390" s="15"/>
      <c r="T10390" s="44"/>
    </row>
    <row r="10391" spans="19:20" ht="25.15" customHeight="1">
      <c r="S10391" s="15"/>
      <c r="T10391" s="44"/>
    </row>
    <row r="10392" spans="19:20" ht="25.15" customHeight="1">
      <c r="S10392" s="15"/>
      <c r="T10392" s="44"/>
    </row>
    <row r="10393" spans="19:20" ht="25.15" customHeight="1">
      <c r="S10393" s="15"/>
      <c r="T10393" s="44"/>
    </row>
    <row r="10394" spans="19:20" ht="25.15" customHeight="1">
      <c r="S10394" s="15"/>
      <c r="T10394" s="44"/>
    </row>
    <row r="10395" spans="19:20" ht="25.15" customHeight="1">
      <c r="S10395" s="15"/>
      <c r="T10395" s="44"/>
    </row>
    <row r="10396" spans="19:20" ht="25.15" customHeight="1">
      <c r="S10396" s="15"/>
      <c r="T10396" s="44"/>
    </row>
    <row r="10397" spans="19:20" ht="25.15" customHeight="1">
      <c r="S10397" s="15"/>
      <c r="T10397" s="44"/>
    </row>
    <row r="10398" spans="19:20" ht="25.15" customHeight="1">
      <c r="S10398" s="15"/>
      <c r="T10398" s="44"/>
    </row>
    <row r="10399" spans="19:20" ht="25.15" customHeight="1">
      <c r="S10399" s="15"/>
      <c r="T10399" s="44"/>
    </row>
    <row r="10400" spans="19:20" ht="25.15" customHeight="1">
      <c r="S10400" s="15"/>
      <c r="T10400" s="44"/>
    </row>
    <row r="10401" spans="19:20" ht="25.15" customHeight="1">
      <c r="S10401" s="15"/>
      <c r="T10401" s="44"/>
    </row>
    <row r="10402" spans="19:20" ht="25.15" customHeight="1">
      <c r="S10402" s="15"/>
      <c r="T10402" s="44"/>
    </row>
    <row r="10403" spans="19:20" ht="25.15" customHeight="1">
      <c r="S10403" s="15"/>
      <c r="T10403" s="44"/>
    </row>
    <row r="10404" spans="19:20" ht="25.15" customHeight="1">
      <c r="S10404" s="15"/>
      <c r="T10404" s="44"/>
    </row>
    <row r="10405" spans="19:20" ht="25.15" customHeight="1">
      <c r="S10405" s="15"/>
      <c r="T10405" s="44"/>
    </row>
    <row r="10406" spans="19:20" ht="25.15" customHeight="1">
      <c r="S10406" s="15"/>
      <c r="T10406" s="44"/>
    </row>
    <row r="10407" spans="19:20" ht="25.15" customHeight="1">
      <c r="S10407" s="15"/>
      <c r="T10407" s="44"/>
    </row>
    <row r="10408" spans="19:20" ht="25.15" customHeight="1">
      <c r="S10408" s="15"/>
      <c r="T10408" s="44"/>
    </row>
    <row r="10409" spans="19:20" ht="25.15" customHeight="1">
      <c r="S10409" s="15"/>
      <c r="T10409" s="44"/>
    </row>
    <row r="10410" spans="19:20" ht="25.15" customHeight="1">
      <c r="S10410" s="15"/>
      <c r="T10410" s="44"/>
    </row>
    <row r="10411" spans="19:20" ht="25.15" customHeight="1">
      <c r="S10411" s="15"/>
      <c r="T10411" s="44"/>
    </row>
    <row r="10412" spans="19:20" ht="25.15" customHeight="1">
      <c r="S10412" s="15"/>
      <c r="T10412" s="44"/>
    </row>
    <row r="10413" spans="19:20" ht="25.15" customHeight="1">
      <c r="S10413" s="15"/>
      <c r="T10413" s="44"/>
    </row>
    <row r="10414" spans="19:20" ht="25.15" customHeight="1">
      <c r="S10414" s="15"/>
      <c r="T10414" s="44"/>
    </row>
    <row r="10415" spans="19:20" ht="25.15" customHeight="1">
      <c r="S10415" s="15"/>
      <c r="T10415" s="44"/>
    </row>
    <row r="10416" spans="19:20" ht="25.15" customHeight="1">
      <c r="S10416" s="15"/>
      <c r="T10416" s="44"/>
    </row>
    <row r="10417" spans="19:20" ht="25.15" customHeight="1">
      <c r="S10417" s="15"/>
      <c r="T10417" s="44"/>
    </row>
    <row r="10418" spans="19:20" ht="25.15" customHeight="1">
      <c r="S10418" s="15"/>
      <c r="T10418" s="44"/>
    </row>
    <row r="10419" spans="19:20" ht="25.15" customHeight="1">
      <c r="S10419" s="15"/>
      <c r="T10419" s="44"/>
    </row>
    <row r="10420" spans="19:20" ht="25.15" customHeight="1">
      <c r="S10420" s="15"/>
      <c r="T10420" s="44"/>
    </row>
    <row r="10421" spans="19:20" ht="25.15" customHeight="1">
      <c r="S10421" s="15"/>
      <c r="T10421" s="44"/>
    </row>
    <row r="10422" spans="19:20" ht="25.15" customHeight="1">
      <c r="S10422" s="15"/>
      <c r="T10422" s="44"/>
    </row>
    <row r="10423" spans="19:20" ht="25.15" customHeight="1">
      <c r="S10423" s="15"/>
      <c r="T10423" s="44"/>
    </row>
    <row r="10424" spans="19:20" ht="25.15" customHeight="1">
      <c r="S10424" s="15"/>
      <c r="T10424" s="44"/>
    </row>
    <row r="10425" spans="19:20" ht="25.15" customHeight="1">
      <c r="S10425" s="15"/>
      <c r="T10425" s="44"/>
    </row>
    <row r="10426" spans="19:20" ht="25.15" customHeight="1">
      <c r="S10426" s="15"/>
      <c r="T10426" s="44"/>
    </row>
    <row r="10427" spans="19:20" ht="25.15" customHeight="1">
      <c r="S10427" s="15"/>
      <c r="T10427" s="44"/>
    </row>
    <row r="10428" spans="19:20" ht="25.15" customHeight="1">
      <c r="S10428" s="15"/>
      <c r="T10428" s="44"/>
    </row>
    <row r="10429" spans="19:20" ht="25.15" customHeight="1">
      <c r="S10429" s="15"/>
      <c r="T10429" s="44"/>
    </row>
    <row r="10430" spans="19:20" ht="25.15" customHeight="1">
      <c r="S10430" s="15"/>
      <c r="T10430" s="44"/>
    </row>
    <row r="10431" spans="19:20" ht="25.15" customHeight="1">
      <c r="S10431" s="15"/>
      <c r="T10431" s="44"/>
    </row>
    <row r="10432" spans="19:20" ht="25.15" customHeight="1">
      <c r="S10432" s="15"/>
      <c r="T10432" s="44"/>
    </row>
    <row r="10433" spans="19:20" ht="25.15" customHeight="1">
      <c r="S10433" s="15"/>
      <c r="T10433" s="44"/>
    </row>
    <row r="10434" spans="19:20" ht="25.15" customHeight="1">
      <c r="S10434" s="15"/>
      <c r="T10434" s="44"/>
    </row>
    <row r="10435" spans="19:20" ht="25.15" customHeight="1">
      <c r="S10435" s="15"/>
      <c r="T10435" s="44"/>
    </row>
    <row r="10436" spans="19:20" ht="25.15" customHeight="1">
      <c r="S10436" s="15"/>
      <c r="T10436" s="44"/>
    </row>
    <row r="10437" spans="19:20" ht="25.15" customHeight="1">
      <c r="S10437" s="15"/>
      <c r="T10437" s="44"/>
    </row>
    <row r="10438" spans="19:20" ht="25.15" customHeight="1">
      <c r="S10438" s="15"/>
      <c r="T10438" s="44"/>
    </row>
    <row r="10439" spans="19:20" ht="25.15" customHeight="1">
      <c r="S10439" s="15"/>
      <c r="T10439" s="44"/>
    </row>
    <row r="10440" spans="19:20" ht="25.15" customHeight="1">
      <c r="S10440" s="15"/>
      <c r="T10440" s="44"/>
    </row>
    <row r="10441" spans="19:20" ht="25.15" customHeight="1">
      <c r="S10441" s="15"/>
      <c r="T10441" s="44"/>
    </row>
    <row r="10442" spans="19:20" ht="25.15" customHeight="1">
      <c r="S10442" s="15"/>
      <c r="T10442" s="44"/>
    </row>
    <row r="10443" spans="19:20" ht="25.15" customHeight="1">
      <c r="S10443" s="15"/>
      <c r="T10443" s="44"/>
    </row>
    <row r="10444" spans="19:20" ht="25.15" customHeight="1">
      <c r="S10444" s="15"/>
      <c r="T10444" s="44"/>
    </row>
    <row r="10445" spans="19:20" ht="25.15" customHeight="1">
      <c r="S10445" s="15"/>
      <c r="T10445" s="44"/>
    </row>
    <row r="10446" spans="19:20" ht="25.15" customHeight="1">
      <c r="S10446" s="15"/>
      <c r="T10446" s="44"/>
    </row>
    <row r="10447" spans="19:20" ht="25.15" customHeight="1">
      <c r="S10447" s="15"/>
      <c r="T10447" s="44"/>
    </row>
    <row r="10448" spans="19:20" ht="25.15" customHeight="1">
      <c r="S10448" s="15"/>
      <c r="T10448" s="44"/>
    </row>
    <row r="10449" spans="19:20" ht="25.15" customHeight="1">
      <c r="S10449" s="15"/>
      <c r="T10449" s="44"/>
    </row>
    <row r="10450" spans="19:20" ht="25.15" customHeight="1">
      <c r="S10450" s="15"/>
      <c r="T10450" s="44"/>
    </row>
    <row r="10451" spans="19:20" ht="25.15" customHeight="1">
      <c r="S10451" s="15"/>
      <c r="T10451" s="44"/>
    </row>
    <row r="10452" spans="19:20" ht="25.15" customHeight="1">
      <c r="S10452" s="15"/>
      <c r="T10452" s="44"/>
    </row>
    <row r="10453" spans="19:20" ht="25.15" customHeight="1">
      <c r="S10453" s="15"/>
      <c r="T10453" s="44"/>
    </row>
    <row r="10454" spans="19:20" ht="25.15" customHeight="1">
      <c r="S10454" s="15"/>
      <c r="T10454" s="44"/>
    </row>
    <row r="10455" spans="19:20" ht="25.15" customHeight="1">
      <c r="S10455" s="15"/>
      <c r="T10455" s="44"/>
    </row>
    <row r="10456" spans="19:20" ht="25.15" customHeight="1">
      <c r="S10456" s="15"/>
      <c r="T10456" s="44"/>
    </row>
    <row r="10457" spans="19:20" ht="25.15" customHeight="1">
      <c r="S10457" s="15"/>
      <c r="T10457" s="44"/>
    </row>
    <row r="10458" spans="19:20" ht="25.15" customHeight="1">
      <c r="S10458" s="15"/>
      <c r="T10458" s="44"/>
    </row>
    <row r="10459" spans="19:20" ht="25.15" customHeight="1">
      <c r="S10459" s="15"/>
      <c r="T10459" s="44"/>
    </row>
    <row r="10460" spans="19:20" ht="25.15" customHeight="1">
      <c r="S10460" s="15"/>
      <c r="T10460" s="44"/>
    </row>
    <row r="10461" spans="19:20" ht="25.15" customHeight="1">
      <c r="S10461" s="15"/>
      <c r="T10461" s="44"/>
    </row>
    <row r="10462" spans="19:20" ht="25.15" customHeight="1">
      <c r="S10462" s="15"/>
      <c r="T10462" s="44"/>
    </row>
    <row r="10463" spans="19:20" ht="25.15" customHeight="1">
      <c r="S10463" s="15"/>
      <c r="T10463" s="44"/>
    </row>
    <row r="10464" spans="19:20" ht="25.15" customHeight="1">
      <c r="S10464" s="15"/>
      <c r="T10464" s="44"/>
    </row>
    <row r="10465" spans="19:20" ht="25.15" customHeight="1">
      <c r="S10465" s="15"/>
      <c r="T10465" s="44"/>
    </row>
    <row r="10466" spans="19:20" ht="25.15" customHeight="1">
      <c r="S10466" s="15"/>
      <c r="T10466" s="44"/>
    </row>
    <row r="10467" spans="19:20" ht="25.15" customHeight="1">
      <c r="S10467" s="15"/>
      <c r="T10467" s="44"/>
    </row>
    <row r="10468" spans="19:20" ht="25.15" customHeight="1">
      <c r="S10468" s="15"/>
      <c r="T10468" s="44"/>
    </row>
    <row r="10469" spans="19:20" ht="25.15" customHeight="1">
      <c r="S10469" s="15"/>
      <c r="T10469" s="44"/>
    </row>
    <row r="10470" spans="19:20" ht="25.15" customHeight="1">
      <c r="S10470" s="15"/>
      <c r="T10470" s="44"/>
    </row>
    <row r="10471" spans="19:20" ht="25.15" customHeight="1">
      <c r="S10471" s="15"/>
      <c r="T10471" s="44"/>
    </row>
    <row r="10472" spans="19:20" ht="25.15" customHeight="1">
      <c r="S10472" s="15"/>
      <c r="T10472" s="44"/>
    </row>
    <row r="10473" spans="19:20" ht="25.15" customHeight="1">
      <c r="S10473" s="15"/>
      <c r="T10473" s="44"/>
    </row>
    <row r="10474" spans="19:20" ht="25.15" customHeight="1">
      <c r="S10474" s="15"/>
      <c r="T10474" s="44"/>
    </row>
    <row r="10475" spans="19:20" ht="25.15" customHeight="1">
      <c r="S10475" s="15"/>
      <c r="T10475" s="44"/>
    </row>
    <row r="10476" spans="19:20" ht="25.15" customHeight="1">
      <c r="S10476" s="15"/>
      <c r="T10476" s="44"/>
    </row>
    <row r="10477" spans="19:20" ht="25.15" customHeight="1">
      <c r="S10477" s="15"/>
      <c r="T10477" s="44"/>
    </row>
    <row r="10478" spans="19:20" ht="25.15" customHeight="1">
      <c r="S10478" s="15"/>
      <c r="T10478" s="44"/>
    </row>
    <row r="10479" spans="19:20" ht="25.15" customHeight="1">
      <c r="S10479" s="15"/>
      <c r="T10479" s="44"/>
    </row>
    <row r="10480" spans="19:20" ht="25.15" customHeight="1">
      <c r="S10480" s="15"/>
      <c r="T10480" s="44"/>
    </row>
    <row r="10481" spans="19:20" ht="25.15" customHeight="1">
      <c r="S10481" s="15"/>
      <c r="T10481" s="44"/>
    </row>
    <row r="10482" spans="19:20" ht="25.15" customHeight="1">
      <c r="S10482" s="15"/>
      <c r="T10482" s="44"/>
    </row>
    <row r="10483" spans="19:20" ht="25.15" customHeight="1">
      <c r="S10483" s="15"/>
      <c r="T10483" s="44"/>
    </row>
    <row r="10484" spans="19:20" ht="25.15" customHeight="1">
      <c r="S10484" s="15"/>
      <c r="T10484" s="44"/>
    </row>
    <row r="10485" spans="19:20" ht="25.15" customHeight="1">
      <c r="S10485" s="15"/>
      <c r="T10485" s="44"/>
    </row>
    <row r="10486" spans="19:20" ht="25.15" customHeight="1">
      <c r="S10486" s="15"/>
      <c r="T10486" s="44"/>
    </row>
    <row r="10487" spans="19:20" ht="25.15" customHeight="1">
      <c r="S10487" s="15"/>
      <c r="T10487" s="44"/>
    </row>
    <row r="10488" spans="19:20" ht="25.15" customHeight="1">
      <c r="S10488" s="15"/>
      <c r="T10488" s="44"/>
    </row>
    <row r="10489" spans="19:20" ht="25.15" customHeight="1">
      <c r="S10489" s="15"/>
      <c r="T10489" s="44"/>
    </row>
    <row r="10490" spans="19:20" ht="25.15" customHeight="1">
      <c r="S10490" s="15"/>
      <c r="T10490" s="44"/>
    </row>
    <row r="10491" spans="19:20" ht="25.15" customHeight="1">
      <c r="S10491" s="15"/>
      <c r="T10491" s="44"/>
    </row>
    <row r="10492" spans="19:20" ht="25.15" customHeight="1">
      <c r="S10492" s="15"/>
      <c r="T10492" s="44"/>
    </row>
    <row r="10493" spans="19:20" ht="25.15" customHeight="1">
      <c r="S10493" s="15"/>
      <c r="T10493" s="44"/>
    </row>
    <row r="10494" spans="19:20" ht="25.15" customHeight="1">
      <c r="S10494" s="15"/>
      <c r="T10494" s="44"/>
    </row>
    <row r="10495" spans="19:20" ht="25.15" customHeight="1">
      <c r="S10495" s="15"/>
      <c r="T10495" s="44"/>
    </row>
    <row r="10496" spans="19:20" ht="25.15" customHeight="1">
      <c r="S10496" s="15"/>
      <c r="T10496" s="44"/>
    </row>
    <row r="10497" spans="19:20" ht="25.15" customHeight="1">
      <c r="S10497" s="15"/>
      <c r="T10497" s="44"/>
    </row>
    <row r="10498" spans="19:20" ht="25.15" customHeight="1">
      <c r="S10498" s="15"/>
      <c r="T10498" s="44"/>
    </row>
    <row r="10499" spans="19:20" ht="25.15" customHeight="1">
      <c r="S10499" s="15"/>
      <c r="T10499" s="44"/>
    </row>
    <row r="10500" spans="19:20" ht="25.15" customHeight="1">
      <c r="S10500" s="15"/>
      <c r="T10500" s="44"/>
    </row>
    <row r="10501" spans="19:20" ht="25.15" customHeight="1">
      <c r="S10501" s="15"/>
      <c r="T10501" s="44"/>
    </row>
    <row r="10502" spans="19:20" ht="25.15" customHeight="1">
      <c r="S10502" s="15"/>
      <c r="T10502" s="44"/>
    </row>
    <row r="10503" spans="19:20" ht="25.15" customHeight="1">
      <c r="S10503" s="15"/>
      <c r="T10503" s="44"/>
    </row>
    <row r="10504" spans="19:20" ht="25.15" customHeight="1">
      <c r="S10504" s="15"/>
      <c r="T10504" s="44"/>
    </row>
    <row r="10505" spans="19:20" ht="25.15" customHeight="1">
      <c r="S10505" s="15"/>
      <c r="T10505" s="44"/>
    </row>
    <row r="10506" spans="19:20" ht="25.15" customHeight="1">
      <c r="S10506" s="15"/>
      <c r="T10506" s="44"/>
    </row>
    <row r="10507" spans="19:20" ht="25.15" customHeight="1">
      <c r="S10507" s="15"/>
      <c r="T10507" s="44"/>
    </row>
    <row r="10508" spans="19:20" ht="25.15" customHeight="1">
      <c r="S10508" s="15"/>
      <c r="T10508" s="44"/>
    </row>
    <row r="10509" spans="19:20" ht="25.15" customHeight="1">
      <c r="S10509" s="15"/>
      <c r="T10509" s="44"/>
    </row>
    <row r="10510" spans="19:20" ht="25.15" customHeight="1">
      <c r="S10510" s="15"/>
      <c r="T10510" s="44"/>
    </row>
    <row r="10511" spans="19:20" ht="25.15" customHeight="1">
      <c r="S10511" s="15"/>
      <c r="T10511" s="44"/>
    </row>
    <row r="10512" spans="19:20" ht="25.15" customHeight="1">
      <c r="S10512" s="15"/>
      <c r="T10512" s="44"/>
    </row>
    <row r="10513" spans="19:20" ht="25.15" customHeight="1">
      <c r="S10513" s="15"/>
      <c r="T10513" s="44"/>
    </row>
    <row r="10514" spans="19:20" ht="25.15" customHeight="1">
      <c r="S10514" s="15"/>
      <c r="T10514" s="44"/>
    </row>
    <row r="10515" spans="19:20" ht="25.15" customHeight="1">
      <c r="S10515" s="15"/>
      <c r="T10515" s="44"/>
    </row>
    <row r="10516" spans="19:20" ht="25.15" customHeight="1">
      <c r="S10516" s="15"/>
      <c r="T10516" s="44"/>
    </row>
    <row r="10517" spans="19:20" ht="25.15" customHeight="1">
      <c r="S10517" s="15"/>
      <c r="T10517" s="44"/>
    </row>
    <row r="10518" spans="19:20" ht="25.15" customHeight="1">
      <c r="S10518" s="15"/>
      <c r="T10518" s="44"/>
    </row>
    <row r="10519" spans="19:20" ht="25.15" customHeight="1">
      <c r="S10519" s="15"/>
      <c r="T10519" s="44"/>
    </row>
    <row r="10520" spans="19:20" ht="25.15" customHeight="1">
      <c r="S10520" s="15"/>
      <c r="T10520" s="44"/>
    </row>
    <row r="10521" spans="19:20" ht="25.15" customHeight="1">
      <c r="S10521" s="15"/>
      <c r="T10521" s="44"/>
    </row>
    <row r="10522" spans="19:20" ht="25.15" customHeight="1">
      <c r="S10522" s="15"/>
      <c r="T10522" s="44"/>
    </row>
    <row r="10523" spans="19:20" ht="25.15" customHeight="1">
      <c r="S10523" s="15"/>
      <c r="T10523" s="44"/>
    </row>
    <row r="10524" spans="19:20" ht="25.15" customHeight="1">
      <c r="S10524" s="15"/>
      <c r="T10524" s="44"/>
    </row>
    <row r="10525" spans="19:20" ht="25.15" customHeight="1">
      <c r="S10525" s="15"/>
      <c r="T10525" s="44"/>
    </row>
    <row r="10526" spans="19:20" ht="25.15" customHeight="1">
      <c r="S10526" s="15"/>
      <c r="T10526" s="44"/>
    </row>
    <row r="10527" spans="19:20" ht="25.15" customHeight="1">
      <c r="S10527" s="15"/>
      <c r="T10527" s="44"/>
    </row>
    <row r="10528" spans="19:20" ht="25.15" customHeight="1">
      <c r="S10528" s="15"/>
      <c r="T10528" s="44"/>
    </row>
    <row r="10529" spans="19:20" ht="25.15" customHeight="1">
      <c r="S10529" s="15"/>
      <c r="T10529" s="44"/>
    </row>
    <row r="10530" spans="19:20" ht="25.15" customHeight="1">
      <c r="S10530" s="15"/>
      <c r="T10530" s="44"/>
    </row>
    <row r="10531" spans="19:20" ht="25.15" customHeight="1">
      <c r="S10531" s="15"/>
      <c r="T10531" s="44"/>
    </row>
    <row r="10532" spans="19:20" ht="25.15" customHeight="1">
      <c r="S10532" s="15"/>
      <c r="T10532" s="44"/>
    </row>
    <row r="10533" spans="19:20" ht="25.15" customHeight="1">
      <c r="S10533" s="15"/>
      <c r="T10533" s="44"/>
    </row>
    <row r="10534" spans="19:20" ht="25.15" customHeight="1">
      <c r="S10534" s="15"/>
      <c r="T10534" s="44"/>
    </row>
    <row r="10535" spans="19:20" ht="25.15" customHeight="1">
      <c r="S10535" s="15"/>
      <c r="T10535" s="44"/>
    </row>
    <row r="10536" spans="19:20" ht="25.15" customHeight="1">
      <c r="S10536" s="15"/>
      <c r="T10536" s="44"/>
    </row>
    <row r="10537" spans="19:20" ht="25.15" customHeight="1">
      <c r="S10537" s="15"/>
      <c r="T10537" s="44"/>
    </row>
    <row r="10538" spans="19:20" ht="25.15" customHeight="1">
      <c r="S10538" s="15"/>
      <c r="T10538" s="44"/>
    </row>
    <row r="10539" spans="19:20" ht="25.15" customHeight="1">
      <c r="S10539" s="15"/>
      <c r="T10539" s="44"/>
    </row>
    <row r="10540" spans="19:20" ht="25.15" customHeight="1">
      <c r="S10540" s="15"/>
      <c r="T10540" s="44"/>
    </row>
    <row r="10541" spans="19:20" ht="25.15" customHeight="1">
      <c r="S10541" s="15"/>
      <c r="T10541" s="44"/>
    </row>
    <row r="10542" spans="19:20" ht="25.15" customHeight="1">
      <c r="S10542" s="15"/>
      <c r="T10542" s="44"/>
    </row>
    <row r="10543" spans="19:20" ht="25.15" customHeight="1">
      <c r="S10543" s="15"/>
      <c r="T10543" s="44"/>
    </row>
    <row r="10544" spans="19:20" ht="25.15" customHeight="1">
      <c r="S10544" s="15"/>
      <c r="T10544" s="44"/>
    </row>
    <row r="10545" spans="19:20" ht="25.15" customHeight="1">
      <c r="S10545" s="15"/>
      <c r="T10545" s="44"/>
    </row>
    <row r="10546" spans="19:20" ht="25.15" customHeight="1">
      <c r="S10546" s="15"/>
      <c r="T10546" s="44"/>
    </row>
    <row r="10547" spans="19:20" ht="25.15" customHeight="1">
      <c r="S10547" s="15"/>
      <c r="T10547" s="44"/>
    </row>
    <row r="10548" spans="19:20" ht="25.15" customHeight="1">
      <c r="S10548" s="15"/>
      <c r="T10548" s="44"/>
    </row>
    <row r="10549" spans="19:20" ht="25.15" customHeight="1">
      <c r="S10549" s="15"/>
      <c r="T10549" s="44"/>
    </row>
    <row r="10550" spans="19:20" ht="25.15" customHeight="1">
      <c r="S10550" s="15"/>
      <c r="T10550" s="44"/>
    </row>
    <row r="10551" spans="19:20" ht="25.15" customHeight="1">
      <c r="S10551" s="15"/>
      <c r="T10551" s="44"/>
    </row>
    <row r="10552" spans="19:20" ht="25.15" customHeight="1">
      <c r="S10552" s="15"/>
      <c r="T10552" s="44"/>
    </row>
    <row r="10553" spans="19:20" ht="25.15" customHeight="1">
      <c r="S10553" s="15"/>
      <c r="T10553" s="44"/>
    </row>
    <row r="10554" spans="19:20" ht="25.15" customHeight="1">
      <c r="S10554" s="15"/>
      <c r="T10554" s="44"/>
    </row>
    <row r="10555" spans="19:20" ht="25.15" customHeight="1">
      <c r="S10555" s="15"/>
      <c r="T10555" s="44"/>
    </row>
    <row r="10556" spans="19:20" ht="25.15" customHeight="1">
      <c r="S10556" s="15"/>
      <c r="T10556" s="44"/>
    </row>
    <row r="10557" spans="19:20" ht="25.15" customHeight="1">
      <c r="S10557" s="15"/>
      <c r="T10557" s="44"/>
    </row>
    <row r="10558" spans="19:20" ht="25.15" customHeight="1">
      <c r="S10558" s="15"/>
      <c r="T10558" s="44"/>
    </row>
    <row r="10559" spans="19:20" ht="25.15" customHeight="1">
      <c r="S10559" s="15"/>
      <c r="T10559" s="44"/>
    </row>
    <row r="10560" spans="19:20" ht="25.15" customHeight="1">
      <c r="S10560" s="15"/>
      <c r="T10560" s="44"/>
    </row>
    <row r="10561" spans="19:20" ht="25.15" customHeight="1">
      <c r="S10561" s="15"/>
      <c r="T10561" s="44"/>
    </row>
    <row r="10562" spans="19:20" ht="25.15" customHeight="1">
      <c r="S10562" s="15"/>
      <c r="T10562" s="44"/>
    </row>
    <row r="10563" spans="19:20" ht="25.15" customHeight="1">
      <c r="S10563" s="15"/>
      <c r="T10563" s="44"/>
    </row>
    <row r="10564" spans="19:20" ht="25.15" customHeight="1">
      <c r="S10564" s="15"/>
      <c r="T10564" s="44"/>
    </row>
    <row r="10565" spans="19:20" ht="25.15" customHeight="1">
      <c r="S10565" s="15"/>
      <c r="T10565" s="44"/>
    </row>
    <row r="10566" spans="19:20" ht="25.15" customHeight="1">
      <c r="S10566" s="15"/>
      <c r="T10566" s="44"/>
    </row>
    <row r="10567" spans="19:20" ht="25.15" customHeight="1">
      <c r="S10567" s="15"/>
      <c r="T10567" s="44"/>
    </row>
    <row r="10568" spans="19:20" ht="25.15" customHeight="1">
      <c r="S10568" s="15"/>
      <c r="T10568" s="44"/>
    </row>
    <row r="10569" spans="19:20" ht="25.15" customHeight="1">
      <c r="S10569" s="15"/>
      <c r="T10569" s="44"/>
    </row>
    <row r="10570" spans="19:20" ht="25.15" customHeight="1">
      <c r="S10570" s="15"/>
      <c r="T10570" s="44"/>
    </row>
    <row r="10571" spans="19:20" ht="25.15" customHeight="1">
      <c r="S10571" s="15"/>
      <c r="T10571" s="44"/>
    </row>
    <row r="10572" spans="19:20" ht="25.15" customHeight="1">
      <c r="S10572" s="15"/>
      <c r="T10572" s="44"/>
    </row>
    <row r="10573" spans="19:20" ht="25.15" customHeight="1">
      <c r="S10573" s="15"/>
      <c r="T10573" s="44"/>
    </row>
    <row r="10574" spans="19:20" ht="25.15" customHeight="1">
      <c r="S10574" s="15"/>
      <c r="T10574" s="44"/>
    </row>
    <row r="10575" spans="19:20" ht="25.15" customHeight="1">
      <c r="S10575" s="15"/>
      <c r="T10575" s="44"/>
    </row>
    <row r="10576" spans="19:20" ht="25.15" customHeight="1">
      <c r="S10576" s="15"/>
      <c r="T10576" s="44"/>
    </row>
    <row r="10577" spans="19:20" ht="25.15" customHeight="1">
      <c r="S10577" s="15"/>
      <c r="T10577" s="44"/>
    </row>
    <row r="10578" spans="19:20" ht="25.15" customHeight="1">
      <c r="S10578" s="15"/>
      <c r="T10578" s="44"/>
    </row>
    <row r="10579" spans="19:20" ht="25.15" customHeight="1">
      <c r="S10579" s="15"/>
      <c r="T10579" s="44"/>
    </row>
    <row r="10580" spans="19:20" ht="25.15" customHeight="1">
      <c r="S10580" s="15"/>
      <c r="T10580" s="44"/>
    </row>
    <row r="10581" spans="19:20" ht="25.15" customHeight="1">
      <c r="S10581" s="15"/>
      <c r="T10581" s="44"/>
    </row>
    <row r="10582" spans="19:20" ht="25.15" customHeight="1">
      <c r="S10582" s="15"/>
      <c r="T10582" s="44"/>
    </row>
    <row r="10583" spans="19:20" ht="25.15" customHeight="1">
      <c r="S10583" s="15"/>
      <c r="T10583" s="44"/>
    </row>
    <row r="10584" spans="19:20" ht="25.15" customHeight="1">
      <c r="S10584" s="15"/>
      <c r="T10584" s="44"/>
    </row>
    <row r="10585" spans="19:20" ht="25.15" customHeight="1">
      <c r="S10585" s="15"/>
      <c r="T10585" s="44"/>
    </row>
    <row r="10586" spans="19:20" ht="25.15" customHeight="1">
      <c r="S10586" s="15"/>
      <c r="T10586" s="44"/>
    </row>
    <row r="10587" spans="19:20" ht="25.15" customHeight="1">
      <c r="S10587" s="15"/>
      <c r="T10587" s="44"/>
    </row>
    <row r="10588" spans="19:20" ht="25.15" customHeight="1">
      <c r="S10588" s="15"/>
      <c r="T10588" s="44"/>
    </row>
    <row r="10589" spans="19:20" ht="25.15" customHeight="1">
      <c r="S10589" s="15"/>
      <c r="T10589" s="44"/>
    </row>
    <row r="10590" spans="19:20" ht="25.15" customHeight="1">
      <c r="S10590" s="15"/>
      <c r="T10590" s="44"/>
    </row>
    <row r="10591" spans="19:20" ht="25.15" customHeight="1">
      <c r="S10591" s="15"/>
      <c r="T10591" s="44"/>
    </row>
    <row r="10592" spans="19:20" ht="25.15" customHeight="1">
      <c r="S10592" s="15"/>
      <c r="T10592" s="44"/>
    </row>
    <row r="10593" spans="19:20" ht="25.15" customHeight="1">
      <c r="S10593" s="15"/>
      <c r="T10593" s="44"/>
    </row>
    <row r="10594" spans="19:20" ht="25.15" customHeight="1">
      <c r="S10594" s="15"/>
      <c r="T10594" s="44"/>
    </row>
    <row r="10595" spans="19:20" ht="25.15" customHeight="1">
      <c r="S10595" s="15"/>
      <c r="T10595" s="44"/>
    </row>
    <row r="10596" spans="19:20" ht="25.15" customHeight="1">
      <c r="S10596" s="15"/>
      <c r="T10596" s="44"/>
    </row>
    <row r="10597" spans="19:20" ht="25.15" customHeight="1">
      <c r="S10597" s="15"/>
      <c r="T10597" s="44"/>
    </row>
    <row r="10598" spans="19:20" ht="25.15" customHeight="1">
      <c r="S10598" s="15"/>
      <c r="T10598" s="44"/>
    </row>
    <row r="10599" spans="19:20" ht="25.15" customHeight="1">
      <c r="S10599" s="15"/>
      <c r="T10599" s="44"/>
    </row>
    <row r="10600" spans="19:20" ht="25.15" customHeight="1">
      <c r="S10600" s="15"/>
      <c r="T10600" s="44"/>
    </row>
    <row r="10601" spans="19:20" ht="25.15" customHeight="1">
      <c r="S10601" s="15"/>
      <c r="T10601" s="44"/>
    </row>
    <row r="10602" spans="19:20" ht="25.15" customHeight="1">
      <c r="S10602" s="15"/>
      <c r="T10602" s="44"/>
    </row>
    <row r="10603" spans="19:20" ht="25.15" customHeight="1">
      <c r="S10603" s="15"/>
      <c r="T10603" s="44"/>
    </row>
    <row r="10604" spans="19:20" ht="25.15" customHeight="1">
      <c r="S10604" s="15"/>
      <c r="T10604" s="44"/>
    </row>
    <row r="10605" spans="19:20" ht="25.15" customHeight="1">
      <c r="S10605" s="15"/>
      <c r="T10605" s="44"/>
    </row>
    <row r="10606" spans="19:20" ht="25.15" customHeight="1">
      <c r="S10606" s="15"/>
      <c r="T10606" s="44"/>
    </row>
    <row r="10607" spans="19:20" ht="25.15" customHeight="1">
      <c r="S10607" s="15"/>
      <c r="T10607" s="44"/>
    </row>
    <row r="10608" spans="19:20" ht="25.15" customHeight="1">
      <c r="S10608" s="15"/>
      <c r="T10608" s="44"/>
    </row>
    <row r="10609" spans="19:20" ht="25.15" customHeight="1">
      <c r="S10609" s="15"/>
      <c r="T10609" s="44"/>
    </row>
    <row r="10610" spans="19:20" ht="25.15" customHeight="1">
      <c r="S10610" s="15"/>
      <c r="T10610" s="44"/>
    </row>
    <row r="10611" spans="19:20" ht="25.15" customHeight="1">
      <c r="S10611" s="15"/>
      <c r="T10611" s="44"/>
    </row>
    <row r="10612" spans="19:20" ht="25.15" customHeight="1">
      <c r="S10612" s="15"/>
      <c r="T10612" s="44"/>
    </row>
    <row r="10613" spans="19:20" ht="25.15" customHeight="1">
      <c r="S10613" s="15"/>
      <c r="T10613" s="44"/>
    </row>
    <row r="10614" spans="19:20" ht="25.15" customHeight="1">
      <c r="S10614" s="15"/>
      <c r="T10614" s="44"/>
    </row>
    <row r="10615" spans="19:20" ht="25.15" customHeight="1">
      <c r="S10615" s="15"/>
      <c r="T10615" s="44"/>
    </row>
    <row r="10616" spans="19:20" ht="25.15" customHeight="1">
      <c r="S10616" s="15"/>
      <c r="T10616" s="44"/>
    </row>
    <row r="10617" spans="19:20" ht="25.15" customHeight="1">
      <c r="S10617" s="15"/>
      <c r="T10617" s="44"/>
    </row>
    <row r="10618" spans="19:20" ht="25.15" customHeight="1">
      <c r="S10618" s="15"/>
      <c r="T10618" s="44"/>
    </row>
    <row r="10619" spans="19:20" ht="25.15" customHeight="1">
      <c r="S10619" s="15"/>
      <c r="T10619" s="44"/>
    </row>
    <row r="10620" spans="19:20" ht="25.15" customHeight="1">
      <c r="S10620" s="15"/>
      <c r="T10620" s="44"/>
    </row>
    <row r="10621" spans="19:20" ht="25.15" customHeight="1">
      <c r="S10621" s="15"/>
      <c r="T10621" s="44"/>
    </row>
    <row r="10622" spans="19:20" ht="25.15" customHeight="1">
      <c r="S10622" s="15"/>
      <c r="T10622" s="44"/>
    </row>
    <row r="10623" spans="19:20" ht="25.15" customHeight="1">
      <c r="S10623" s="15"/>
      <c r="T10623" s="44"/>
    </row>
    <row r="10624" spans="19:20" ht="25.15" customHeight="1">
      <c r="S10624" s="15"/>
      <c r="T10624" s="44"/>
    </row>
    <row r="10625" spans="19:20" ht="25.15" customHeight="1">
      <c r="S10625" s="15"/>
      <c r="T10625" s="44"/>
    </row>
    <row r="10626" spans="19:20" ht="25.15" customHeight="1">
      <c r="S10626" s="15"/>
      <c r="T10626" s="44"/>
    </row>
    <row r="10627" spans="19:20" ht="25.15" customHeight="1">
      <c r="S10627" s="15"/>
      <c r="T10627" s="44"/>
    </row>
    <row r="10628" spans="19:20" ht="25.15" customHeight="1">
      <c r="S10628" s="15"/>
      <c r="T10628" s="44"/>
    </row>
    <row r="10629" spans="19:20" ht="25.15" customHeight="1">
      <c r="S10629" s="15"/>
      <c r="T10629" s="44"/>
    </row>
    <row r="10630" spans="19:20" ht="25.15" customHeight="1">
      <c r="S10630" s="15"/>
      <c r="T10630" s="44"/>
    </row>
    <row r="10631" spans="19:20" ht="25.15" customHeight="1">
      <c r="S10631" s="15"/>
      <c r="T10631" s="44"/>
    </row>
    <row r="10632" spans="19:20" ht="25.15" customHeight="1">
      <c r="S10632" s="15"/>
      <c r="T10632" s="44"/>
    </row>
    <row r="10633" spans="19:20" ht="25.15" customHeight="1">
      <c r="S10633" s="15"/>
      <c r="T10633" s="44"/>
    </row>
    <row r="10634" spans="19:20" ht="25.15" customHeight="1">
      <c r="S10634" s="15"/>
      <c r="T10634" s="44"/>
    </row>
    <row r="10635" spans="19:20" ht="25.15" customHeight="1">
      <c r="S10635" s="15"/>
      <c r="T10635" s="44"/>
    </row>
    <row r="10636" spans="19:20" ht="25.15" customHeight="1">
      <c r="S10636" s="15"/>
      <c r="T10636" s="44"/>
    </row>
    <row r="10637" spans="19:20" ht="25.15" customHeight="1">
      <c r="S10637" s="15"/>
      <c r="T10637" s="44"/>
    </row>
    <row r="10638" spans="19:20" ht="25.15" customHeight="1">
      <c r="S10638" s="15"/>
      <c r="T10638" s="44"/>
    </row>
    <row r="10639" spans="19:20" ht="25.15" customHeight="1">
      <c r="S10639" s="15"/>
      <c r="T10639" s="44"/>
    </row>
    <row r="10640" spans="19:20" ht="25.15" customHeight="1">
      <c r="S10640" s="15"/>
      <c r="T10640" s="44"/>
    </row>
    <row r="10641" spans="19:20" ht="25.15" customHeight="1">
      <c r="S10641" s="15"/>
      <c r="T10641" s="44"/>
    </row>
    <row r="10642" spans="19:20" ht="25.15" customHeight="1">
      <c r="S10642" s="15"/>
      <c r="T10642" s="44"/>
    </row>
    <row r="10643" spans="19:20" ht="25.15" customHeight="1">
      <c r="S10643" s="15"/>
      <c r="T10643" s="44"/>
    </row>
    <row r="10644" spans="19:20" ht="25.15" customHeight="1">
      <c r="S10644" s="15"/>
      <c r="T10644" s="44"/>
    </row>
    <row r="10645" spans="19:20" ht="25.15" customHeight="1">
      <c r="S10645" s="15"/>
      <c r="T10645" s="44"/>
    </row>
    <row r="10646" spans="19:20" ht="25.15" customHeight="1">
      <c r="S10646" s="15"/>
      <c r="T10646" s="44"/>
    </row>
    <row r="10647" spans="19:20" ht="25.15" customHeight="1">
      <c r="S10647" s="15"/>
      <c r="T10647" s="44"/>
    </row>
    <row r="10648" spans="19:20" ht="25.15" customHeight="1">
      <c r="S10648" s="15"/>
      <c r="T10648" s="44"/>
    </row>
    <row r="10649" spans="19:20" ht="25.15" customHeight="1">
      <c r="S10649" s="15"/>
      <c r="T10649" s="44"/>
    </row>
    <row r="10650" spans="19:20" ht="25.15" customHeight="1">
      <c r="S10650" s="15"/>
      <c r="T10650" s="44"/>
    </row>
    <row r="10651" spans="19:20" ht="25.15" customHeight="1">
      <c r="S10651" s="15"/>
      <c r="T10651" s="44"/>
    </row>
    <row r="10652" spans="19:20" ht="25.15" customHeight="1">
      <c r="S10652" s="15"/>
      <c r="T10652" s="44"/>
    </row>
    <row r="10653" spans="19:20" ht="25.15" customHeight="1">
      <c r="S10653" s="15"/>
      <c r="T10653" s="44"/>
    </row>
    <row r="10654" spans="19:20" ht="25.15" customHeight="1">
      <c r="S10654" s="15"/>
      <c r="T10654" s="44"/>
    </row>
    <row r="10655" spans="19:20" ht="25.15" customHeight="1">
      <c r="S10655" s="15"/>
      <c r="T10655" s="44"/>
    </row>
    <row r="10656" spans="19:20" ht="25.15" customHeight="1">
      <c r="S10656" s="15"/>
      <c r="T10656" s="44"/>
    </row>
    <row r="10657" spans="19:20" ht="25.15" customHeight="1">
      <c r="S10657" s="15"/>
      <c r="T10657" s="44"/>
    </row>
    <row r="10658" spans="19:20" ht="25.15" customHeight="1">
      <c r="S10658" s="15"/>
      <c r="T10658" s="44"/>
    </row>
    <row r="10659" spans="19:20" ht="25.15" customHeight="1">
      <c r="S10659" s="15"/>
      <c r="T10659" s="44"/>
    </row>
    <row r="10660" spans="19:20" ht="25.15" customHeight="1">
      <c r="S10660" s="15"/>
      <c r="T10660" s="44"/>
    </row>
    <row r="10661" spans="19:20" ht="25.15" customHeight="1">
      <c r="S10661" s="15"/>
      <c r="T10661" s="44"/>
    </row>
    <row r="10662" spans="19:20" ht="25.15" customHeight="1">
      <c r="S10662" s="15"/>
      <c r="T10662" s="44"/>
    </row>
    <row r="10663" spans="19:20" ht="25.15" customHeight="1">
      <c r="S10663" s="15"/>
      <c r="T10663" s="44"/>
    </row>
    <row r="10664" spans="19:20" ht="25.15" customHeight="1">
      <c r="S10664" s="15"/>
      <c r="T10664" s="44"/>
    </row>
    <row r="10665" spans="19:20" ht="25.15" customHeight="1">
      <c r="S10665" s="15"/>
      <c r="T10665" s="44"/>
    </row>
    <row r="10666" spans="19:20" ht="25.15" customHeight="1">
      <c r="S10666" s="15"/>
      <c r="T10666" s="44"/>
    </row>
    <row r="10667" spans="19:20" ht="25.15" customHeight="1">
      <c r="S10667" s="15"/>
      <c r="T10667" s="44"/>
    </row>
    <row r="10668" spans="19:20" ht="25.15" customHeight="1">
      <c r="S10668" s="15"/>
      <c r="T10668" s="44"/>
    </row>
    <row r="10669" spans="19:20" ht="25.15" customHeight="1">
      <c r="S10669" s="15"/>
      <c r="T10669" s="44"/>
    </row>
    <row r="10670" spans="19:20" ht="25.15" customHeight="1">
      <c r="S10670" s="15"/>
      <c r="T10670" s="44"/>
    </row>
    <row r="10671" spans="19:20" ht="25.15" customHeight="1">
      <c r="S10671" s="15"/>
      <c r="T10671" s="44"/>
    </row>
    <row r="10672" spans="19:20" ht="25.15" customHeight="1">
      <c r="S10672" s="15"/>
      <c r="T10672" s="44"/>
    </row>
    <row r="10673" spans="19:20" ht="25.15" customHeight="1">
      <c r="S10673" s="15"/>
      <c r="T10673" s="44"/>
    </row>
    <row r="10674" spans="19:20" ht="25.15" customHeight="1">
      <c r="S10674" s="15"/>
      <c r="T10674" s="44"/>
    </row>
    <row r="10675" spans="19:20" ht="25.15" customHeight="1">
      <c r="S10675" s="15"/>
      <c r="T10675" s="44"/>
    </row>
    <row r="10676" spans="19:20" ht="25.15" customHeight="1">
      <c r="S10676" s="15"/>
      <c r="T10676" s="44"/>
    </row>
    <row r="10677" spans="19:20" ht="25.15" customHeight="1">
      <c r="S10677" s="15"/>
      <c r="T10677" s="44"/>
    </row>
    <row r="10678" spans="19:20" ht="25.15" customHeight="1">
      <c r="S10678" s="15"/>
      <c r="T10678" s="44"/>
    </row>
    <row r="10679" spans="19:20" ht="25.15" customHeight="1">
      <c r="S10679" s="15"/>
      <c r="T10679" s="44"/>
    </row>
    <row r="10680" spans="19:20" ht="25.15" customHeight="1">
      <c r="S10680" s="15"/>
      <c r="T10680" s="44"/>
    </row>
    <row r="10681" spans="19:20" ht="25.15" customHeight="1">
      <c r="S10681" s="15"/>
      <c r="T10681" s="44"/>
    </row>
    <row r="10682" spans="19:20" ht="25.15" customHeight="1">
      <c r="S10682" s="15"/>
      <c r="T10682" s="44"/>
    </row>
    <row r="10683" spans="19:20" ht="25.15" customHeight="1">
      <c r="S10683" s="15"/>
      <c r="T10683" s="44"/>
    </row>
    <row r="10684" spans="19:20" ht="25.15" customHeight="1">
      <c r="S10684" s="15"/>
      <c r="T10684" s="44"/>
    </row>
    <row r="10685" spans="19:20" ht="25.15" customHeight="1">
      <c r="S10685" s="15"/>
      <c r="T10685" s="44"/>
    </row>
    <row r="10686" spans="19:20" ht="25.15" customHeight="1">
      <c r="S10686" s="15"/>
      <c r="T10686" s="44"/>
    </row>
    <row r="10687" spans="19:20" ht="25.15" customHeight="1">
      <c r="S10687" s="15"/>
      <c r="T10687" s="44"/>
    </row>
    <row r="10688" spans="19:20" ht="25.15" customHeight="1">
      <c r="S10688" s="15"/>
      <c r="T10688" s="44"/>
    </row>
    <row r="10689" spans="19:20" ht="25.15" customHeight="1">
      <c r="S10689" s="15"/>
      <c r="T10689" s="44"/>
    </row>
    <row r="10690" spans="19:20" ht="25.15" customHeight="1">
      <c r="S10690" s="15"/>
      <c r="T10690" s="44"/>
    </row>
    <row r="10691" spans="19:20" ht="25.15" customHeight="1">
      <c r="S10691" s="15"/>
      <c r="T10691" s="44"/>
    </row>
    <row r="10692" spans="19:20" ht="25.15" customHeight="1">
      <c r="S10692" s="15"/>
      <c r="T10692" s="44"/>
    </row>
    <row r="10693" spans="19:20" ht="25.15" customHeight="1">
      <c r="S10693" s="15"/>
      <c r="T10693" s="44"/>
    </row>
    <row r="10694" spans="19:20" ht="25.15" customHeight="1">
      <c r="S10694" s="15"/>
      <c r="T10694" s="44"/>
    </row>
    <row r="10695" spans="19:20" ht="25.15" customHeight="1">
      <c r="S10695" s="15"/>
      <c r="T10695" s="44"/>
    </row>
    <row r="10696" spans="19:20" ht="25.15" customHeight="1">
      <c r="S10696" s="15"/>
      <c r="T10696" s="44"/>
    </row>
    <row r="10697" spans="19:20" ht="25.15" customHeight="1">
      <c r="S10697" s="15"/>
      <c r="T10697" s="44"/>
    </row>
    <row r="10698" spans="19:20" ht="25.15" customHeight="1">
      <c r="S10698" s="15"/>
      <c r="T10698" s="44"/>
    </row>
    <row r="10699" spans="19:20" ht="25.15" customHeight="1">
      <c r="S10699" s="15"/>
      <c r="T10699" s="44"/>
    </row>
    <row r="10700" spans="19:20" ht="25.15" customHeight="1">
      <c r="S10700" s="15"/>
      <c r="T10700" s="44"/>
    </row>
    <row r="10701" spans="19:20" ht="25.15" customHeight="1">
      <c r="S10701" s="15"/>
      <c r="T10701" s="44"/>
    </row>
    <row r="10702" spans="19:20" ht="25.15" customHeight="1">
      <c r="S10702" s="15"/>
      <c r="T10702" s="44"/>
    </row>
    <row r="10703" spans="19:20" ht="25.15" customHeight="1">
      <c r="S10703" s="15"/>
      <c r="T10703" s="44"/>
    </row>
    <row r="10704" spans="19:20" ht="25.15" customHeight="1">
      <c r="S10704" s="15"/>
      <c r="T10704" s="44"/>
    </row>
    <row r="10705" spans="19:20" ht="25.15" customHeight="1">
      <c r="S10705" s="15"/>
      <c r="T10705" s="44"/>
    </row>
    <row r="10706" spans="19:20" ht="25.15" customHeight="1">
      <c r="S10706" s="15"/>
      <c r="T10706" s="44"/>
    </row>
    <row r="10707" spans="19:20" ht="25.15" customHeight="1">
      <c r="S10707" s="15"/>
      <c r="T10707" s="44"/>
    </row>
    <row r="10708" spans="19:20" ht="25.15" customHeight="1">
      <c r="S10708" s="15"/>
      <c r="T10708" s="44"/>
    </row>
    <row r="10709" spans="19:20" ht="25.15" customHeight="1">
      <c r="S10709" s="15"/>
      <c r="T10709" s="44"/>
    </row>
    <row r="10710" spans="19:20" ht="25.15" customHeight="1">
      <c r="S10710" s="15"/>
      <c r="T10710" s="44"/>
    </row>
    <row r="10711" spans="19:20" ht="25.15" customHeight="1">
      <c r="S10711" s="15"/>
      <c r="T10711" s="44"/>
    </row>
    <row r="10712" spans="19:20" ht="25.15" customHeight="1">
      <c r="S10712" s="15"/>
      <c r="T10712" s="44"/>
    </row>
    <row r="10713" spans="19:20" ht="25.15" customHeight="1">
      <c r="S10713" s="15"/>
      <c r="T10713" s="44"/>
    </row>
    <row r="10714" spans="19:20" ht="25.15" customHeight="1">
      <c r="S10714" s="15"/>
      <c r="T10714" s="44"/>
    </row>
    <row r="10715" spans="19:20" ht="25.15" customHeight="1">
      <c r="S10715" s="15"/>
      <c r="T10715" s="44"/>
    </row>
    <row r="10716" spans="19:20" ht="25.15" customHeight="1">
      <c r="S10716" s="15"/>
      <c r="T10716" s="44"/>
    </row>
    <row r="10717" spans="19:20" ht="25.15" customHeight="1">
      <c r="S10717" s="15"/>
      <c r="T10717" s="44"/>
    </row>
    <row r="10718" spans="19:20" ht="25.15" customHeight="1">
      <c r="S10718" s="15"/>
      <c r="T10718" s="44"/>
    </row>
    <row r="10719" spans="19:20" ht="25.15" customHeight="1">
      <c r="S10719" s="15"/>
      <c r="T10719" s="44"/>
    </row>
    <row r="10720" spans="19:20" ht="25.15" customHeight="1">
      <c r="S10720" s="15"/>
      <c r="T10720" s="44"/>
    </row>
    <row r="10721" spans="19:20" ht="25.15" customHeight="1">
      <c r="S10721" s="15"/>
      <c r="T10721" s="44"/>
    </row>
    <row r="10722" spans="19:20" ht="25.15" customHeight="1">
      <c r="S10722" s="15"/>
      <c r="T10722" s="44"/>
    </row>
    <row r="10723" spans="19:20" ht="25.15" customHeight="1">
      <c r="S10723" s="15"/>
      <c r="T10723" s="44"/>
    </row>
    <row r="10724" spans="19:20" ht="25.15" customHeight="1">
      <c r="S10724" s="15"/>
      <c r="T10724" s="44"/>
    </row>
    <row r="10725" spans="19:20" ht="25.15" customHeight="1">
      <c r="S10725" s="15"/>
      <c r="T10725" s="44"/>
    </row>
    <row r="10726" spans="19:20" ht="25.15" customHeight="1">
      <c r="S10726" s="15"/>
      <c r="T10726" s="44"/>
    </row>
    <row r="10727" spans="19:20" ht="25.15" customHeight="1">
      <c r="S10727" s="15"/>
      <c r="T10727" s="44"/>
    </row>
    <row r="10728" spans="19:20" ht="25.15" customHeight="1">
      <c r="S10728" s="15"/>
      <c r="T10728" s="44"/>
    </row>
    <row r="10729" spans="19:20" ht="25.15" customHeight="1">
      <c r="S10729" s="15"/>
      <c r="T10729" s="44"/>
    </row>
    <row r="10730" spans="19:20" ht="25.15" customHeight="1">
      <c r="S10730" s="15"/>
      <c r="T10730" s="44"/>
    </row>
    <row r="10731" spans="19:20" ht="25.15" customHeight="1">
      <c r="S10731" s="15"/>
      <c r="T10731" s="44"/>
    </row>
    <row r="10732" spans="19:20" ht="25.15" customHeight="1">
      <c r="S10732" s="15"/>
      <c r="T10732" s="44"/>
    </row>
    <row r="10733" spans="19:20" ht="25.15" customHeight="1">
      <c r="S10733" s="15"/>
      <c r="T10733" s="44"/>
    </row>
    <row r="10734" spans="19:20" ht="25.15" customHeight="1">
      <c r="S10734" s="15"/>
      <c r="T10734" s="44"/>
    </row>
    <row r="10735" spans="19:20" ht="25.15" customHeight="1">
      <c r="S10735" s="15"/>
      <c r="T10735" s="44"/>
    </row>
    <row r="10736" spans="19:20" ht="25.15" customHeight="1">
      <c r="S10736" s="15"/>
      <c r="T10736" s="44"/>
    </row>
    <row r="10737" spans="19:20" ht="25.15" customHeight="1">
      <c r="S10737" s="15"/>
      <c r="T10737" s="44"/>
    </row>
    <row r="10738" spans="19:20" ht="25.15" customHeight="1">
      <c r="S10738" s="15"/>
      <c r="T10738" s="44"/>
    </row>
    <row r="10739" spans="19:20" ht="25.15" customHeight="1">
      <c r="S10739" s="15"/>
      <c r="T10739" s="44"/>
    </row>
    <row r="10740" spans="19:20" ht="25.15" customHeight="1">
      <c r="S10740" s="15"/>
      <c r="T10740" s="44"/>
    </row>
    <row r="10741" spans="19:20" ht="25.15" customHeight="1">
      <c r="S10741" s="15"/>
      <c r="T10741" s="44"/>
    </row>
    <row r="10742" spans="19:20" ht="25.15" customHeight="1">
      <c r="S10742" s="15"/>
      <c r="T10742" s="44"/>
    </row>
    <row r="10743" spans="19:20" ht="25.15" customHeight="1">
      <c r="S10743" s="15"/>
      <c r="T10743" s="44"/>
    </row>
    <row r="10744" spans="19:20" ht="25.15" customHeight="1">
      <c r="S10744" s="15"/>
      <c r="T10744" s="44"/>
    </row>
    <row r="10745" spans="19:20" ht="25.15" customHeight="1">
      <c r="S10745" s="15"/>
      <c r="T10745" s="44"/>
    </row>
    <row r="10746" spans="19:20" ht="25.15" customHeight="1">
      <c r="S10746" s="15"/>
      <c r="T10746" s="44"/>
    </row>
    <row r="10747" spans="19:20" ht="25.15" customHeight="1">
      <c r="S10747" s="15"/>
      <c r="T10747" s="44"/>
    </row>
    <row r="10748" spans="19:20" ht="25.15" customHeight="1">
      <c r="S10748" s="15"/>
      <c r="T10748" s="44"/>
    </row>
    <row r="10749" spans="19:20" ht="25.15" customHeight="1">
      <c r="S10749" s="15"/>
      <c r="T10749" s="44"/>
    </row>
    <row r="10750" spans="19:20" ht="25.15" customHeight="1">
      <c r="S10750" s="15"/>
      <c r="T10750" s="44"/>
    </row>
    <row r="10751" spans="19:20" ht="25.15" customHeight="1">
      <c r="S10751" s="15"/>
      <c r="T10751" s="44"/>
    </row>
    <row r="10752" spans="19:20" ht="25.15" customHeight="1">
      <c r="S10752" s="15"/>
      <c r="T10752" s="44"/>
    </row>
    <row r="10753" spans="19:20" ht="25.15" customHeight="1">
      <c r="S10753" s="15"/>
      <c r="T10753" s="44"/>
    </row>
    <row r="10754" spans="19:20" ht="25.15" customHeight="1">
      <c r="S10754" s="15"/>
      <c r="T10754" s="44"/>
    </row>
    <row r="10755" spans="19:20" ht="25.15" customHeight="1">
      <c r="S10755" s="15"/>
      <c r="T10755" s="44"/>
    </row>
    <row r="10756" spans="19:20" ht="25.15" customHeight="1">
      <c r="S10756" s="15"/>
      <c r="T10756" s="44"/>
    </row>
    <row r="10757" spans="19:20" ht="25.15" customHeight="1">
      <c r="S10757" s="15"/>
      <c r="T10757" s="44"/>
    </row>
    <row r="10758" spans="19:20" ht="25.15" customHeight="1">
      <c r="S10758" s="15"/>
      <c r="T10758" s="44"/>
    </row>
    <row r="10759" spans="19:20" ht="25.15" customHeight="1">
      <c r="S10759" s="15"/>
      <c r="T10759" s="44"/>
    </row>
    <row r="10760" spans="19:20" ht="25.15" customHeight="1">
      <c r="S10760" s="15"/>
      <c r="T10760" s="44"/>
    </row>
    <row r="10761" spans="19:20" ht="25.15" customHeight="1">
      <c r="S10761" s="15"/>
      <c r="T10761" s="44"/>
    </row>
    <row r="10762" spans="19:20" ht="25.15" customHeight="1">
      <c r="S10762" s="15"/>
      <c r="T10762" s="44"/>
    </row>
    <row r="10763" spans="19:20" ht="25.15" customHeight="1">
      <c r="S10763" s="15"/>
      <c r="T10763" s="44"/>
    </row>
    <row r="10764" spans="19:20" ht="25.15" customHeight="1">
      <c r="S10764" s="15"/>
      <c r="T10764" s="44"/>
    </row>
    <row r="10765" spans="19:20" ht="25.15" customHeight="1">
      <c r="S10765" s="15"/>
      <c r="T10765" s="44"/>
    </row>
    <row r="10766" spans="19:20" ht="25.15" customHeight="1">
      <c r="S10766" s="15"/>
      <c r="T10766" s="44"/>
    </row>
    <row r="10767" spans="19:20" ht="25.15" customHeight="1">
      <c r="S10767" s="15"/>
      <c r="T10767" s="44"/>
    </row>
    <row r="10768" spans="19:20" ht="25.15" customHeight="1">
      <c r="S10768" s="15"/>
      <c r="T10768" s="44"/>
    </row>
    <row r="10769" spans="19:20" ht="25.15" customHeight="1">
      <c r="S10769" s="15"/>
      <c r="T10769" s="44"/>
    </row>
    <row r="10770" spans="19:20" ht="25.15" customHeight="1">
      <c r="S10770" s="15"/>
      <c r="T10770" s="44"/>
    </row>
    <row r="10771" spans="19:20" ht="25.15" customHeight="1">
      <c r="S10771" s="15"/>
      <c r="T10771" s="44"/>
    </row>
    <row r="10772" spans="19:20" ht="25.15" customHeight="1">
      <c r="S10772" s="15"/>
      <c r="T10772" s="44"/>
    </row>
    <row r="10773" spans="19:20" ht="25.15" customHeight="1">
      <c r="S10773" s="15"/>
      <c r="T10773" s="44"/>
    </row>
    <row r="10774" spans="19:20" ht="25.15" customHeight="1">
      <c r="S10774" s="15"/>
      <c r="T10774" s="44"/>
    </row>
    <row r="10775" spans="19:20" ht="25.15" customHeight="1">
      <c r="S10775" s="15"/>
      <c r="T10775" s="44"/>
    </row>
    <row r="10776" spans="19:20" ht="25.15" customHeight="1">
      <c r="S10776" s="15"/>
      <c r="T10776" s="44"/>
    </row>
    <row r="10777" spans="19:20" ht="25.15" customHeight="1">
      <c r="S10777" s="15"/>
      <c r="T10777" s="44"/>
    </row>
    <row r="10778" spans="19:20" ht="25.15" customHeight="1">
      <c r="S10778" s="15"/>
      <c r="T10778" s="44"/>
    </row>
    <row r="10779" spans="19:20" ht="25.15" customHeight="1">
      <c r="S10779" s="15"/>
      <c r="T10779" s="44"/>
    </row>
    <row r="10780" spans="19:20" ht="25.15" customHeight="1">
      <c r="S10780" s="15"/>
      <c r="T10780" s="44"/>
    </row>
    <row r="10781" spans="19:20" ht="25.15" customHeight="1">
      <c r="S10781" s="15"/>
      <c r="T10781" s="44"/>
    </row>
    <row r="10782" spans="19:20" ht="25.15" customHeight="1">
      <c r="S10782" s="15"/>
      <c r="T10782" s="44"/>
    </row>
    <row r="10783" spans="19:20" ht="25.15" customHeight="1">
      <c r="S10783" s="15"/>
      <c r="T10783" s="44"/>
    </row>
    <row r="10784" spans="19:20" ht="25.15" customHeight="1">
      <c r="S10784" s="15"/>
      <c r="T10784" s="44"/>
    </row>
    <row r="10785" spans="19:20" ht="25.15" customHeight="1">
      <c r="S10785" s="15"/>
      <c r="T10785" s="44"/>
    </row>
    <row r="10786" spans="19:20" ht="25.15" customHeight="1">
      <c r="S10786" s="15"/>
      <c r="T10786" s="44"/>
    </row>
    <row r="10787" spans="19:20" ht="25.15" customHeight="1">
      <c r="S10787" s="15"/>
      <c r="T10787" s="44"/>
    </row>
    <row r="10788" spans="19:20" ht="25.15" customHeight="1">
      <c r="S10788" s="15"/>
      <c r="T10788" s="44"/>
    </row>
    <row r="10789" spans="19:20" ht="25.15" customHeight="1">
      <c r="S10789" s="15"/>
      <c r="T10789" s="44"/>
    </row>
    <row r="10790" spans="19:20" ht="25.15" customHeight="1">
      <c r="S10790" s="15"/>
      <c r="T10790" s="44"/>
    </row>
    <row r="10791" spans="19:20" ht="25.15" customHeight="1">
      <c r="S10791" s="15"/>
      <c r="T10791" s="44"/>
    </row>
    <row r="10792" spans="19:20" ht="25.15" customHeight="1">
      <c r="S10792" s="15"/>
      <c r="T10792" s="44"/>
    </row>
    <row r="10793" spans="19:20" ht="25.15" customHeight="1">
      <c r="S10793" s="15"/>
      <c r="T10793" s="44"/>
    </row>
    <row r="10794" spans="19:20" ht="25.15" customHeight="1">
      <c r="S10794" s="15"/>
      <c r="T10794" s="44"/>
    </row>
    <row r="10795" spans="19:20" ht="25.15" customHeight="1">
      <c r="S10795" s="15"/>
      <c r="T10795" s="44"/>
    </row>
    <row r="10796" spans="19:20" ht="25.15" customHeight="1">
      <c r="S10796" s="15"/>
      <c r="T10796" s="44"/>
    </row>
    <row r="10797" spans="19:20" ht="25.15" customHeight="1">
      <c r="S10797" s="15"/>
      <c r="T10797" s="44"/>
    </row>
    <row r="10798" spans="19:20" ht="25.15" customHeight="1">
      <c r="S10798" s="15"/>
      <c r="T10798" s="44"/>
    </row>
    <row r="10799" spans="19:20" ht="25.15" customHeight="1">
      <c r="S10799" s="15"/>
      <c r="T10799" s="44"/>
    </row>
    <row r="10800" spans="19:20" ht="25.15" customHeight="1">
      <c r="S10800" s="15"/>
      <c r="T10800" s="44"/>
    </row>
    <row r="10801" spans="19:20" ht="25.15" customHeight="1">
      <c r="S10801" s="15"/>
      <c r="T10801" s="44"/>
    </row>
    <row r="10802" spans="19:20" ht="25.15" customHeight="1">
      <c r="S10802" s="15"/>
      <c r="T10802" s="44"/>
    </row>
    <row r="10803" spans="19:20" ht="25.15" customHeight="1">
      <c r="S10803" s="15"/>
      <c r="T10803" s="44"/>
    </row>
    <row r="10804" spans="19:20" ht="25.15" customHeight="1">
      <c r="S10804" s="15"/>
      <c r="T10804" s="44"/>
    </row>
    <row r="10805" spans="19:20" ht="25.15" customHeight="1">
      <c r="S10805" s="15"/>
      <c r="T10805" s="44"/>
    </row>
    <row r="10806" spans="19:20" ht="25.15" customHeight="1">
      <c r="S10806" s="15"/>
      <c r="T10806" s="44"/>
    </row>
    <row r="10807" spans="19:20" ht="25.15" customHeight="1">
      <c r="S10807" s="15"/>
      <c r="T10807" s="44"/>
    </row>
    <row r="10808" spans="19:20" ht="25.15" customHeight="1">
      <c r="S10808" s="15"/>
      <c r="T10808" s="44"/>
    </row>
    <row r="10809" spans="19:20" ht="25.15" customHeight="1">
      <c r="S10809" s="15"/>
      <c r="T10809" s="44"/>
    </row>
    <row r="10810" spans="19:20" ht="25.15" customHeight="1">
      <c r="S10810" s="15"/>
      <c r="T10810" s="44"/>
    </row>
    <row r="10811" spans="19:20" ht="25.15" customHeight="1">
      <c r="S10811" s="15"/>
      <c r="T10811" s="44"/>
    </row>
    <row r="10812" spans="19:20" ht="25.15" customHeight="1">
      <c r="S10812" s="15"/>
      <c r="T10812" s="44"/>
    </row>
    <row r="10813" spans="19:20" ht="25.15" customHeight="1">
      <c r="S10813" s="15"/>
      <c r="T10813" s="44"/>
    </row>
    <row r="10814" spans="19:20" ht="25.15" customHeight="1">
      <c r="S10814" s="15"/>
      <c r="T10814" s="44"/>
    </row>
    <row r="10815" spans="19:20" ht="25.15" customHeight="1">
      <c r="S10815" s="15"/>
      <c r="T10815" s="44"/>
    </row>
    <row r="10816" spans="19:20" ht="25.15" customHeight="1">
      <c r="S10816" s="15"/>
      <c r="T10816" s="44"/>
    </row>
    <row r="10817" spans="19:20" ht="25.15" customHeight="1">
      <c r="S10817" s="15"/>
      <c r="T10817" s="44"/>
    </row>
    <row r="10818" spans="19:20" ht="25.15" customHeight="1">
      <c r="S10818" s="15"/>
      <c r="T10818" s="44"/>
    </row>
    <row r="10819" spans="19:20" ht="25.15" customHeight="1">
      <c r="S10819" s="15"/>
      <c r="T10819" s="44"/>
    </row>
    <row r="10820" spans="19:20" ht="25.15" customHeight="1">
      <c r="S10820" s="15"/>
      <c r="T10820" s="44"/>
    </row>
    <row r="10821" spans="19:20" ht="25.15" customHeight="1">
      <c r="S10821" s="15"/>
      <c r="T10821" s="44"/>
    </row>
    <row r="10822" spans="19:20" ht="25.15" customHeight="1">
      <c r="S10822" s="15"/>
      <c r="T10822" s="44"/>
    </row>
    <row r="10823" spans="19:20" ht="25.15" customHeight="1">
      <c r="S10823" s="15"/>
      <c r="T10823" s="44"/>
    </row>
    <row r="10824" spans="19:20" ht="25.15" customHeight="1">
      <c r="S10824" s="15"/>
      <c r="T10824" s="44"/>
    </row>
    <row r="10825" spans="19:20" ht="25.15" customHeight="1">
      <c r="S10825" s="15"/>
      <c r="T10825" s="44"/>
    </row>
    <row r="10826" spans="19:20" ht="25.15" customHeight="1">
      <c r="S10826" s="15"/>
      <c r="T10826" s="44"/>
    </row>
    <row r="10827" spans="19:20" ht="25.15" customHeight="1">
      <c r="S10827" s="15"/>
      <c r="T10827" s="44"/>
    </row>
    <row r="10828" spans="19:20" ht="25.15" customHeight="1">
      <c r="S10828" s="15"/>
      <c r="T10828" s="44"/>
    </row>
    <row r="10829" spans="19:20" ht="25.15" customHeight="1">
      <c r="S10829" s="15"/>
      <c r="T10829" s="44"/>
    </row>
    <row r="10830" spans="19:20" ht="25.15" customHeight="1">
      <c r="S10830" s="15"/>
      <c r="T10830" s="44"/>
    </row>
    <row r="10831" spans="19:20" ht="25.15" customHeight="1">
      <c r="S10831" s="15"/>
      <c r="T10831" s="44"/>
    </row>
    <row r="10832" spans="19:20" ht="25.15" customHeight="1">
      <c r="S10832" s="15"/>
      <c r="T10832" s="44"/>
    </row>
    <row r="10833" spans="19:20" ht="25.15" customHeight="1">
      <c r="S10833" s="15"/>
      <c r="T10833" s="44"/>
    </row>
    <row r="10834" spans="19:20" ht="25.15" customHeight="1">
      <c r="S10834" s="15"/>
      <c r="T10834" s="44"/>
    </row>
    <row r="10835" spans="19:20" ht="25.15" customHeight="1">
      <c r="S10835" s="15"/>
      <c r="T10835" s="44"/>
    </row>
    <row r="10836" spans="19:20" ht="25.15" customHeight="1">
      <c r="S10836" s="15"/>
      <c r="T10836" s="44"/>
    </row>
    <row r="10837" spans="19:20" ht="25.15" customHeight="1">
      <c r="S10837" s="15"/>
      <c r="T10837" s="44"/>
    </row>
    <row r="10838" spans="19:20" ht="25.15" customHeight="1">
      <c r="S10838" s="15"/>
      <c r="T10838" s="44"/>
    </row>
    <row r="10839" spans="19:20" ht="25.15" customHeight="1">
      <c r="S10839" s="15"/>
      <c r="T10839" s="44"/>
    </row>
    <row r="10840" spans="19:20" ht="25.15" customHeight="1">
      <c r="S10840" s="15"/>
      <c r="T10840" s="44"/>
    </row>
    <row r="10841" spans="19:20" ht="25.15" customHeight="1">
      <c r="S10841" s="15"/>
      <c r="T10841" s="44"/>
    </row>
    <row r="10842" spans="19:20" ht="25.15" customHeight="1">
      <c r="S10842" s="15"/>
      <c r="T10842" s="44"/>
    </row>
    <row r="10843" spans="19:20" ht="25.15" customHeight="1">
      <c r="S10843" s="15"/>
      <c r="T10843" s="44"/>
    </row>
    <row r="10844" spans="19:20" ht="25.15" customHeight="1">
      <c r="S10844" s="15"/>
      <c r="T10844" s="44"/>
    </row>
    <row r="10845" spans="19:20" ht="25.15" customHeight="1">
      <c r="S10845" s="15"/>
      <c r="T10845" s="44"/>
    </row>
    <row r="10846" spans="19:20" ht="25.15" customHeight="1">
      <c r="S10846" s="15"/>
      <c r="T10846" s="44"/>
    </row>
    <row r="10847" spans="19:20" ht="25.15" customHeight="1">
      <c r="S10847" s="15"/>
      <c r="T10847" s="44"/>
    </row>
    <row r="10848" spans="19:20" ht="25.15" customHeight="1">
      <c r="S10848" s="15"/>
      <c r="T10848" s="44"/>
    </row>
    <row r="10849" spans="19:20" ht="25.15" customHeight="1">
      <c r="S10849" s="15"/>
      <c r="T10849" s="44"/>
    </row>
    <row r="10850" spans="19:20" ht="25.15" customHeight="1">
      <c r="S10850" s="15"/>
      <c r="T10850" s="44"/>
    </row>
    <row r="10851" spans="19:20" ht="25.15" customHeight="1">
      <c r="S10851" s="15"/>
      <c r="T10851" s="44"/>
    </row>
    <row r="10852" spans="19:20" ht="25.15" customHeight="1">
      <c r="S10852" s="15"/>
      <c r="T10852" s="44"/>
    </row>
    <row r="10853" spans="19:20" ht="25.15" customHeight="1">
      <c r="S10853" s="15"/>
      <c r="T10853" s="44"/>
    </row>
    <row r="10854" spans="19:20" ht="25.15" customHeight="1">
      <c r="S10854" s="15"/>
      <c r="T10854" s="44"/>
    </row>
    <row r="10855" spans="19:20" ht="25.15" customHeight="1">
      <c r="S10855" s="15"/>
      <c r="T10855" s="44"/>
    </row>
    <row r="10856" spans="19:20" ht="25.15" customHeight="1">
      <c r="S10856" s="15"/>
      <c r="T10856" s="44"/>
    </row>
    <row r="10857" spans="19:20" ht="25.15" customHeight="1">
      <c r="S10857" s="15"/>
      <c r="T10857" s="44"/>
    </row>
    <row r="10858" spans="19:20" ht="25.15" customHeight="1">
      <c r="S10858" s="15"/>
      <c r="T10858" s="44"/>
    </row>
    <row r="10859" spans="19:20" ht="25.15" customHeight="1">
      <c r="S10859" s="15"/>
      <c r="T10859" s="44"/>
    </row>
    <row r="10860" spans="19:20" ht="25.15" customHeight="1">
      <c r="S10860" s="15"/>
      <c r="T10860" s="44"/>
    </row>
    <row r="10861" spans="19:20" ht="25.15" customHeight="1">
      <c r="S10861" s="15"/>
      <c r="T10861" s="44"/>
    </row>
    <row r="10862" spans="19:20" ht="25.15" customHeight="1">
      <c r="S10862" s="15"/>
      <c r="T10862" s="44"/>
    </row>
    <row r="10863" spans="19:20" ht="25.15" customHeight="1">
      <c r="S10863" s="15"/>
      <c r="T10863" s="44"/>
    </row>
    <row r="10864" spans="19:20" ht="25.15" customHeight="1">
      <c r="S10864" s="15"/>
      <c r="T10864" s="44"/>
    </row>
    <row r="10865" spans="19:20" ht="25.15" customHeight="1">
      <c r="S10865" s="15"/>
      <c r="T10865" s="44"/>
    </row>
    <row r="10866" spans="19:20" ht="25.15" customHeight="1">
      <c r="S10866" s="15"/>
      <c r="T10866" s="44"/>
    </row>
    <row r="10867" spans="19:20" ht="25.15" customHeight="1">
      <c r="S10867" s="15"/>
      <c r="T10867" s="44"/>
    </row>
    <row r="10868" spans="19:20" ht="25.15" customHeight="1">
      <c r="S10868" s="15"/>
      <c r="T10868" s="44"/>
    </row>
    <row r="10869" spans="19:20" ht="25.15" customHeight="1">
      <c r="S10869" s="15"/>
      <c r="T10869" s="44"/>
    </row>
    <row r="10870" spans="19:20" ht="25.15" customHeight="1">
      <c r="S10870" s="15"/>
      <c r="T10870" s="44"/>
    </row>
    <row r="10871" spans="19:20" ht="25.15" customHeight="1">
      <c r="S10871" s="15"/>
      <c r="T10871" s="44"/>
    </row>
    <row r="10872" spans="19:20" ht="25.15" customHeight="1">
      <c r="S10872" s="15"/>
      <c r="T10872" s="44"/>
    </row>
    <row r="10873" spans="19:20" ht="25.15" customHeight="1">
      <c r="S10873" s="15"/>
      <c r="T10873" s="44"/>
    </row>
    <row r="10874" spans="19:20" ht="25.15" customHeight="1">
      <c r="S10874" s="15"/>
      <c r="T10874" s="44"/>
    </row>
    <row r="10875" spans="19:20" ht="25.15" customHeight="1">
      <c r="S10875" s="15"/>
      <c r="T10875" s="44"/>
    </row>
    <row r="10876" spans="19:20" ht="25.15" customHeight="1">
      <c r="S10876" s="15"/>
      <c r="T10876" s="44"/>
    </row>
    <row r="10877" spans="19:20" ht="25.15" customHeight="1">
      <c r="S10877" s="15"/>
      <c r="T10877" s="44"/>
    </row>
    <row r="10878" spans="19:20" ht="25.15" customHeight="1">
      <c r="S10878" s="15"/>
      <c r="T10878" s="44"/>
    </row>
    <row r="10879" spans="19:20" ht="25.15" customHeight="1">
      <c r="S10879" s="15"/>
      <c r="T10879" s="44"/>
    </row>
    <row r="10880" spans="19:20" ht="25.15" customHeight="1">
      <c r="S10880" s="15"/>
      <c r="T10880" s="44"/>
    </row>
    <row r="10881" spans="19:20" ht="25.15" customHeight="1">
      <c r="S10881" s="15"/>
      <c r="T10881" s="44"/>
    </row>
    <row r="10882" spans="19:20" ht="25.15" customHeight="1">
      <c r="S10882" s="15"/>
      <c r="T10882" s="44"/>
    </row>
    <row r="10883" spans="19:20" ht="25.15" customHeight="1">
      <c r="S10883" s="15"/>
      <c r="T10883" s="44"/>
    </row>
    <row r="10884" spans="19:20" ht="25.15" customHeight="1">
      <c r="S10884" s="15"/>
      <c r="T10884" s="44"/>
    </row>
    <row r="10885" spans="19:20" ht="25.15" customHeight="1">
      <c r="S10885" s="15"/>
      <c r="T10885" s="44"/>
    </row>
    <row r="10886" spans="19:20" ht="25.15" customHeight="1">
      <c r="S10886" s="15"/>
      <c r="T10886" s="44"/>
    </row>
    <row r="10887" spans="19:20" ht="25.15" customHeight="1">
      <c r="S10887" s="15"/>
      <c r="T10887" s="44"/>
    </row>
    <row r="10888" spans="19:20" ht="25.15" customHeight="1">
      <c r="S10888" s="15"/>
      <c r="T10888" s="44"/>
    </row>
    <row r="10889" spans="19:20" ht="25.15" customHeight="1">
      <c r="S10889" s="15"/>
      <c r="T10889" s="44"/>
    </row>
    <row r="10890" spans="19:20" ht="25.15" customHeight="1">
      <c r="S10890" s="15"/>
      <c r="T10890" s="44"/>
    </row>
    <row r="10891" spans="19:20" ht="25.15" customHeight="1">
      <c r="S10891" s="15"/>
      <c r="T10891" s="44"/>
    </row>
    <row r="10892" spans="19:20" ht="25.15" customHeight="1">
      <c r="S10892" s="15"/>
      <c r="T10892" s="44"/>
    </row>
    <row r="10893" spans="19:20" ht="25.15" customHeight="1">
      <c r="S10893" s="15"/>
      <c r="T10893" s="44"/>
    </row>
    <row r="10894" spans="19:20" ht="25.15" customHeight="1">
      <c r="S10894" s="15"/>
      <c r="T10894" s="44"/>
    </row>
    <row r="10895" spans="19:20" ht="25.15" customHeight="1">
      <c r="S10895" s="15"/>
      <c r="T10895" s="44"/>
    </row>
    <row r="10896" spans="19:20" ht="25.15" customHeight="1">
      <c r="S10896" s="15"/>
      <c r="T10896" s="44"/>
    </row>
    <row r="10897" spans="19:20" ht="25.15" customHeight="1">
      <c r="S10897" s="15"/>
      <c r="T10897" s="44"/>
    </row>
    <row r="10898" spans="19:20" ht="25.15" customHeight="1">
      <c r="S10898" s="15"/>
      <c r="T10898" s="44"/>
    </row>
    <row r="10899" spans="19:20" ht="25.15" customHeight="1">
      <c r="S10899" s="15"/>
      <c r="T10899" s="44"/>
    </row>
    <row r="10900" spans="19:20" ht="25.15" customHeight="1">
      <c r="S10900" s="15"/>
      <c r="T10900" s="44"/>
    </row>
    <row r="10901" spans="19:20" ht="25.15" customHeight="1">
      <c r="S10901" s="15"/>
      <c r="T10901" s="44"/>
    </row>
    <row r="10902" spans="19:20" ht="25.15" customHeight="1">
      <c r="S10902" s="15"/>
      <c r="T10902" s="44"/>
    </row>
    <row r="10903" spans="19:20" ht="25.15" customHeight="1">
      <c r="S10903" s="15"/>
      <c r="T10903" s="44"/>
    </row>
    <row r="10904" spans="19:20" ht="25.15" customHeight="1">
      <c r="S10904" s="15"/>
      <c r="T10904" s="44"/>
    </row>
    <row r="10905" spans="19:20" ht="25.15" customHeight="1">
      <c r="S10905" s="15"/>
      <c r="T10905" s="44"/>
    </row>
    <row r="10906" spans="19:20" ht="25.15" customHeight="1">
      <c r="S10906" s="15"/>
      <c r="T10906" s="44"/>
    </row>
    <row r="10907" spans="19:20" ht="25.15" customHeight="1">
      <c r="S10907" s="15"/>
      <c r="T10907" s="44"/>
    </row>
    <row r="10908" spans="19:20" ht="25.15" customHeight="1">
      <c r="S10908" s="15"/>
      <c r="T10908" s="44"/>
    </row>
    <row r="10909" spans="19:20" ht="25.15" customHeight="1">
      <c r="S10909" s="15"/>
      <c r="T10909" s="44"/>
    </row>
    <row r="10910" spans="19:20" ht="25.15" customHeight="1">
      <c r="S10910" s="15"/>
      <c r="T10910" s="44"/>
    </row>
    <row r="10911" spans="19:20" ht="25.15" customHeight="1">
      <c r="S10911" s="15"/>
      <c r="T10911" s="44"/>
    </row>
    <row r="10912" spans="19:20" ht="25.15" customHeight="1">
      <c r="S10912" s="15"/>
      <c r="T10912" s="44"/>
    </row>
    <row r="10913" spans="19:20" ht="25.15" customHeight="1">
      <c r="S10913" s="15"/>
      <c r="T10913" s="44"/>
    </row>
    <row r="10914" spans="19:20" ht="25.15" customHeight="1">
      <c r="S10914" s="15"/>
      <c r="T10914" s="44"/>
    </row>
    <row r="10915" spans="19:20" ht="25.15" customHeight="1">
      <c r="S10915" s="15"/>
      <c r="T10915" s="44"/>
    </row>
    <row r="10916" spans="19:20" ht="25.15" customHeight="1">
      <c r="S10916" s="15"/>
      <c r="T10916" s="44"/>
    </row>
    <row r="10917" spans="19:20" ht="25.15" customHeight="1">
      <c r="S10917" s="15"/>
      <c r="T10917" s="44"/>
    </row>
    <row r="10918" spans="19:20" ht="25.15" customHeight="1">
      <c r="S10918" s="15"/>
      <c r="T10918" s="44"/>
    </row>
    <row r="10919" spans="19:20" ht="25.15" customHeight="1">
      <c r="S10919" s="15"/>
      <c r="T10919" s="44"/>
    </row>
    <row r="10920" spans="19:20" ht="25.15" customHeight="1">
      <c r="S10920" s="15"/>
      <c r="T10920" s="44"/>
    </row>
    <row r="10921" spans="19:20" ht="25.15" customHeight="1">
      <c r="S10921" s="15"/>
      <c r="T10921" s="44"/>
    </row>
    <row r="10922" spans="19:20" ht="25.15" customHeight="1">
      <c r="S10922" s="15"/>
      <c r="T10922" s="44"/>
    </row>
    <row r="10923" spans="19:20" ht="25.15" customHeight="1">
      <c r="S10923" s="15"/>
      <c r="T10923" s="44"/>
    </row>
    <row r="10924" spans="19:20" ht="25.15" customHeight="1">
      <c r="S10924" s="15"/>
      <c r="T10924" s="44"/>
    </row>
    <row r="10925" spans="19:20" ht="25.15" customHeight="1">
      <c r="S10925" s="15"/>
      <c r="T10925" s="44"/>
    </row>
    <row r="10926" spans="19:20" ht="25.15" customHeight="1">
      <c r="S10926" s="15"/>
      <c r="T10926" s="44"/>
    </row>
    <row r="10927" spans="19:20" ht="25.15" customHeight="1">
      <c r="S10927" s="15"/>
      <c r="T10927" s="44"/>
    </row>
    <row r="10928" spans="19:20" ht="25.15" customHeight="1">
      <c r="S10928" s="15"/>
      <c r="T10928" s="44"/>
    </row>
    <row r="10929" spans="19:20" ht="25.15" customHeight="1">
      <c r="S10929" s="15"/>
      <c r="T10929" s="44"/>
    </row>
    <row r="10930" spans="19:20" ht="25.15" customHeight="1">
      <c r="S10930" s="15"/>
      <c r="T10930" s="44"/>
    </row>
    <row r="10931" spans="19:20" ht="25.15" customHeight="1">
      <c r="S10931" s="15"/>
      <c r="T10931" s="44"/>
    </row>
    <row r="10932" spans="19:20" ht="25.15" customHeight="1">
      <c r="S10932" s="15"/>
      <c r="T10932" s="44"/>
    </row>
    <row r="10933" spans="19:20" ht="25.15" customHeight="1">
      <c r="S10933" s="15"/>
      <c r="T10933" s="44"/>
    </row>
    <row r="10934" spans="19:20" ht="25.15" customHeight="1">
      <c r="S10934" s="15"/>
      <c r="T10934" s="44"/>
    </row>
    <row r="10935" spans="19:20" ht="25.15" customHeight="1">
      <c r="S10935" s="15"/>
      <c r="T10935" s="44"/>
    </row>
    <row r="10936" spans="19:20" ht="25.15" customHeight="1">
      <c r="S10936" s="15"/>
      <c r="T10936" s="44"/>
    </row>
    <row r="10937" spans="19:20" ht="25.15" customHeight="1">
      <c r="S10937" s="15"/>
      <c r="T10937" s="44"/>
    </row>
    <row r="10938" spans="19:20" ht="25.15" customHeight="1">
      <c r="S10938" s="15"/>
      <c r="T10938" s="44"/>
    </row>
    <row r="10939" spans="19:20" ht="25.15" customHeight="1">
      <c r="S10939" s="15"/>
      <c r="T10939" s="44"/>
    </row>
    <row r="10940" spans="19:20" ht="25.15" customHeight="1">
      <c r="S10940" s="15"/>
      <c r="T10940" s="44"/>
    </row>
    <row r="10941" spans="19:20" ht="25.15" customHeight="1">
      <c r="S10941" s="15"/>
      <c r="T10941" s="44"/>
    </row>
    <row r="10942" spans="19:20" ht="25.15" customHeight="1">
      <c r="S10942" s="15"/>
      <c r="T10942" s="44"/>
    </row>
    <row r="10943" spans="19:20" ht="25.15" customHeight="1">
      <c r="S10943" s="15"/>
      <c r="T10943" s="44"/>
    </row>
    <row r="10944" spans="19:20" ht="25.15" customHeight="1">
      <c r="S10944" s="15"/>
      <c r="T10944" s="44"/>
    </row>
    <row r="10945" spans="19:20" ht="25.15" customHeight="1">
      <c r="S10945" s="15"/>
      <c r="T10945" s="44"/>
    </row>
    <row r="10946" spans="19:20" ht="25.15" customHeight="1">
      <c r="S10946" s="15"/>
      <c r="T10946" s="44"/>
    </row>
    <row r="10947" spans="19:20" ht="25.15" customHeight="1">
      <c r="S10947" s="15"/>
      <c r="T10947" s="44"/>
    </row>
    <row r="10948" spans="19:20" ht="25.15" customHeight="1">
      <c r="S10948" s="15"/>
      <c r="T10948" s="44"/>
    </row>
    <row r="10949" spans="19:20" ht="25.15" customHeight="1">
      <c r="S10949" s="15"/>
      <c r="T10949" s="44"/>
    </row>
    <row r="10950" spans="19:20" ht="25.15" customHeight="1">
      <c r="S10950" s="15"/>
      <c r="T10950" s="44"/>
    </row>
    <row r="10951" spans="19:20" ht="25.15" customHeight="1">
      <c r="S10951" s="15"/>
      <c r="T10951" s="44"/>
    </row>
    <row r="10952" spans="19:20" ht="25.15" customHeight="1">
      <c r="S10952" s="15"/>
      <c r="T10952" s="44"/>
    </row>
    <row r="10953" spans="19:20" ht="25.15" customHeight="1">
      <c r="S10953" s="15"/>
      <c r="T10953" s="44"/>
    </row>
    <row r="10954" spans="19:20" ht="25.15" customHeight="1">
      <c r="S10954" s="15"/>
      <c r="T10954" s="44"/>
    </row>
    <row r="10955" spans="19:20" ht="25.15" customHeight="1">
      <c r="S10955" s="15"/>
      <c r="T10955" s="44"/>
    </row>
    <row r="10956" spans="19:20" ht="25.15" customHeight="1">
      <c r="S10956" s="15"/>
      <c r="T10956" s="44"/>
    </row>
    <row r="10957" spans="19:20" ht="25.15" customHeight="1">
      <c r="S10957" s="15"/>
      <c r="T10957" s="44"/>
    </row>
    <row r="10958" spans="19:20" ht="25.15" customHeight="1">
      <c r="S10958" s="15"/>
      <c r="T10958" s="44"/>
    </row>
    <row r="10959" spans="19:20" ht="25.15" customHeight="1">
      <c r="S10959" s="15"/>
      <c r="T10959" s="44"/>
    </row>
    <row r="10960" spans="19:20" ht="25.15" customHeight="1">
      <c r="S10960" s="15"/>
      <c r="T10960" s="44"/>
    </row>
    <row r="10961" spans="19:20" ht="25.15" customHeight="1">
      <c r="S10961" s="15"/>
      <c r="T10961" s="44"/>
    </row>
    <row r="10962" spans="19:20" ht="25.15" customHeight="1">
      <c r="S10962" s="15"/>
      <c r="T10962" s="44"/>
    </row>
    <row r="10963" spans="19:20" ht="25.15" customHeight="1">
      <c r="S10963" s="15"/>
      <c r="T10963" s="44"/>
    </row>
    <row r="10964" spans="19:20" ht="25.15" customHeight="1">
      <c r="S10964" s="15"/>
      <c r="T10964" s="44"/>
    </row>
    <row r="10965" spans="19:20" ht="25.15" customHeight="1">
      <c r="S10965" s="15"/>
      <c r="T10965" s="44"/>
    </row>
    <row r="10966" spans="19:20" ht="25.15" customHeight="1">
      <c r="S10966" s="15"/>
      <c r="T10966" s="44"/>
    </row>
    <row r="10967" spans="19:20" ht="25.15" customHeight="1">
      <c r="S10967" s="15"/>
      <c r="T10967" s="44"/>
    </row>
    <row r="10968" spans="19:20" ht="25.15" customHeight="1">
      <c r="S10968" s="15"/>
      <c r="T10968" s="44"/>
    </row>
    <row r="10969" spans="19:20" ht="25.15" customHeight="1">
      <c r="S10969" s="15"/>
      <c r="T10969" s="44"/>
    </row>
    <row r="10970" spans="19:20" ht="25.15" customHeight="1">
      <c r="S10970" s="15"/>
      <c r="T10970" s="44"/>
    </row>
    <row r="10971" spans="19:20" ht="25.15" customHeight="1">
      <c r="S10971" s="15"/>
      <c r="T10971" s="44"/>
    </row>
    <row r="10972" spans="19:20" ht="25.15" customHeight="1">
      <c r="S10972" s="15"/>
      <c r="T10972" s="44"/>
    </row>
    <row r="10973" spans="19:20" ht="25.15" customHeight="1">
      <c r="S10973" s="15"/>
      <c r="T10973" s="44"/>
    </row>
    <row r="10974" spans="19:20" ht="25.15" customHeight="1">
      <c r="S10974" s="15"/>
      <c r="T10974" s="44"/>
    </row>
    <row r="10975" spans="19:20" ht="25.15" customHeight="1">
      <c r="S10975" s="15"/>
      <c r="T10975" s="44"/>
    </row>
    <row r="10976" spans="19:20" ht="25.15" customHeight="1">
      <c r="S10976" s="15"/>
      <c r="T10976" s="44"/>
    </row>
    <row r="10977" spans="19:20" ht="25.15" customHeight="1">
      <c r="S10977" s="15"/>
      <c r="T10977" s="44"/>
    </row>
    <row r="10978" spans="19:20" ht="25.15" customHeight="1">
      <c r="S10978" s="15"/>
      <c r="T10978" s="44"/>
    </row>
    <row r="10979" spans="19:20" ht="25.15" customHeight="1">
      <c r="S10979" s="15"/>
      <c r="T10979" s="44"/>
    </row>
    <row r="10980" spans="19:20" ht="25.15" customHeight="1">
      <c r="S10980" s="15"/>
      <c r="T10980" s="44"/>
    </row>
    <row r="10981" spans="19:20" ht="25.15" customHeight="1">
      <c r="S10981" s="15"/>
      <c r="T10981" s="44"/>
    </row>
    <row r="10982" spans="19:20" ht="25.15" customHeight="1">
      <c r="S10982" s="15"/>
      <c r="T10982" s="44"/>
    </row>
    <row r="10983" spans="19:20" ht="25.15" customHeight="1">
      <c r="S10983" s="15"/>
      <c r="T10983" s="44"/>
    </row>
    <row r="10984" spans="19:20" ht="25.15" customHeight="1">
      <c r="S10984" s="15"/>
      <c r="T10984" s="44"/>
    </row>
    <row r="10985" spans="19:20" ht="25.15" customHeight="1">
      <c r="S10985" s="15"/>
      <c r="T10985" s="44"/>
    </row>
    <row r="10986" spans="19:20" ht="25.15" customHeight="1">
      <c r="S10986" s="15"/>
      <c r="T10986" s="44"/>
    </row>
    <row r="10987" spans="19:20" ht="25.15" customHeight="1">
      <c r="S10987" s="15"/>
      <c r="T10987" s="44"/>
    </row>
    <row r="10988" spans="19:20" ht="25.15" customHeight="1">
      <c r="S10988" s="15"/>
      <c r="T10988" s="44"/>
    </row>
    <row r="10989" spans="19:20" ht="25.15" customHeight="1">
      <c r="S10989" s="15"/>
      <c r="T10989" s="44"/>
    </row>
    <row r="10990" spans="19:20" ht="25.15" customHeight="1">
      <c r="S10990" s="15"/>
      <c r="T10990" s="44"/>
    </row>
    <row r="10991" spans="19:20" ht="25.15" customHeight="1">
      <c r="S10991" s="15"/>
      <c r="T10991" s="44"/>
    </row>
    <row r="10992" spans="19:20" ht="25.15" customHeight="1">
      <c r="S10992" s="15"/>
      <c r="T10992" s="44"/>
    </row>
    <row r="10993" spans="19:20" ht="25.15" customHeight="1">
      <c r="S10993" s="15"/>
      <c r="T10993" s="44"/>
    </row>
    <row r="10994" spans="19:20" ht="25.15" customHeight="1">
      <c r="S10994" s="15"/>
      <c r="T10994" s="44"/>
    </row>
    <row r="10995" spans="19:20" ht="25.15" customHeight="1">
      <c r="S10995" s="15"/>
      <c r="T10995" s="44"/>
    </row>
    <row r="10996" spans="19:20" ht="25.15" customHeight="1">
      <c r="S10996" s="15"/>
      <c r="T10996" s="44"/>
    </row>
    <row r="10997" spans="19:20" ht="25.15" customHeight="1">
      <c r="S10997" s="15"/>
      <c r="T10997" s="44"/>
    </row>
    <row r="10998" spans="19:20" ht="25.15" customHeight="1">
      <c r="S10998" s="15"/>
      <c r="T10998" s="44"/>
    </row>
    <row r="10999" spans="19:20" ht="25.15" customHeight="1">
      <c r="S10999" s="15"/>
      <c r="T10999" s="44"/>
    </row>
    <row r="11000" spans="19:20" ht="25.15" customHeight="1">
      <c r="S11000" s="15"/>
      <c r="T11000" s="44"/>
    </row>
    <row r="11001" spans="19:20" ht="25.15" customHeight="1">
      <c r="S11001" s="15"/>
      <c r="T11001" s="44"/>
    </row>
    <row r="11002" spans="19:20" ht="25.15" customHeight="1">
      <c r="S11002" s="15"/>
      <c r="T11002" s="44"/>
    </row>
    <row r="11003" spans="19:20" ht="25.15" customHeight="1">
      <c r="S11003" s="15"/>
      <c r="T11003" s="44"/>
    </row>
    <row r="11004" spans="19:20" ht="25.15" customHeight="1">
      <c r="S11004" s="15"/>
      <c r="T11004" s="44"/>
    </row>
    <row r="11005" spans="19:20" ht="25.15" customHeight="1">
      <c r="S11005" s="15"/>
      <c r="T11005" s="44"/>
    </row>
    <row r="11006" spans="19:20" ht="25.15" customHeight="1">
      <c r="S11006" s="15"/>
      <c r="T11006" s="44"/>
    </row>
    <row r="11007" spans="19:20" ht="25.15" customHeight="1">
      <c r="S11007" s="15"/>
      <c r="T11007" s="44"/>
    </row>
    <row r="11008" spans="19:20" ht="25.15" customHeight="1">
      <c r="S11008" s="15"/>
      <c r="T11008" s="44"/>
    </row>
    <row r="11009" spans="19:20" ht="25.15" customHeight="1">
      <c r="S11009" s="15"/>
      <c r="T11009" s="44"/>
    </row>
    <row r="11010" spans="19:20" ht="25.15" customHeight="1">
      <c r="S11010" s="15"/>
      <c r="T11010" s="44"/>
    </row>
    <row r="11011" spans="19:20" ht="25.15" customHeight="1">
      <c r="S11011" s="15"/>
      <c r="T11011" s="44"/>
    </row>
    <row r="11012" spans="19:20" ht="25.15" customHeight="1">
      <c r="S11012" s="15"/>
      <c r="T11012" s="44"/>
    </row>
    <row r="11013" spans="19:20" ht="25.15" customHeight="1">
      <c r="S11013" s="15"/>
      <c r="T11013" s="44"/>
    </row>
    <row r="11014" spans="19:20" ht="25.15" customHeight="1">
      <c r="S11014" s="15"/>
      <c r="T11014" s="44"/>
    </row>
    <row r="11015" spans="19:20" ht="25.15" customHeight="1">
      <c r="S11015" s="15"/>
      <c r="T11015" s="44"/>
    </row>
    <row r="11016" spans="19:20" ht="25.15" customHeight="1">
      <c r="S11016" s="15"/>
      <c r="T11016" s="44"/>
    </row>
    <row r="11017" spans="19:20" ht="25.15" customHeight="1">
      <c r="S11017" s="15"/>
      <c r="T11017" s="44"/>
    </row>
    <row r="11018" spans="19:20" ht="25.15" customHeight="1">
      <c r="S11018" s="15"/>
      <c r="T11018" s="44"/>
    </row>
    <row r="11019" spans="19:20" ht="25.15" customHeight="1">
      <c r="S11019" s="15"/>
      <c r="T11019" s="44"/>
    </row>
    <row r="11020" spans="19:20" ht="25.15" customHeight="1">
      <c r="S11020" s="15"/>
      <c r="T11020" s="44"/>
    </row>
    <row r="11021" spans="19:20" ht="25.15" customHeight="1">
      <c r="S11021" s="15"/>
      <c r="T11021" s="44"/>
    </row>
    <row r="11022" spans="19:20" ht="25.15" customHeight="1">
      <c r="S11022" s="15"/>
      <c r="T11022" s="44"/>
    </row>
    <row r="11023" spans="19:20" ht="25.15" customHeight="1">
      <c r="S11023" s="15"/>
      <c r="T11023" s="44"/>
    </row>
    <row r="11024" spans="19:20" ht="25.15" customHeight="1">
      <c r="S11024" s="15"/>
      <c r="T11024" s="44"/>
    </row>
    <row r="11025" spans="19:20" ht="25.15" customHeight="1">
      <c r="S11025" s="15"/>
      <c r="T11025" s="44"/>
    </row>
    <row r="11026" spans="19:20" ht="25.15" customHeight="1">
      <c r="S11026" s="15"/>
      <c r="T11026" s="44"/>
    </row>
    <row r="11027" spans="19:20" ht="25.15" customHeight="1">
      <c r="S11027" s="15"/>
      <c r="T11027" s="44"/>
    </row>
    <row r="11028" spans="19:20" ht="25.15" customHeight="1">
      <c r="S11028" s="15"/>
      <c r="T11028" s="44"/>
    </row>
    <row r="11029" spans="19:20" ht="25.15" customHeight="1">
      <c r="S11029" s="15"/>
      <c r="T11029" s="44"/>
    </row>
    <row r="11030" spans="19:20" ht="25.15" customHeight="1">
      <c r="S11030" s="15"/>
      <c r="T11030" s="44"/>
    </row>
    <row r="11031" spans="19:20" ht="25.15" customHeight="1">
      <c r="S11031" s="15"/>
      <c r="T11031" s="44"/>
    </row>
    <row r="11032" spans="19:20" ht="25.15" customHeight="1">
      <c r="S11032" s="15"/>
      <c r="T11032" s="44"/>
    </row>
    <row r="11033" spans="19:20" ht="25.15" customHeight="1">
      <c r="S11033" s="15"/>
      <c r="T11033" s="44"/>
    </row>
    <row r="11034" spans="19:20" ht="25.15" customHeight="1">
      <c r="S11034" s="15"/>
      <c r="T11034" s="44"/>
    </row>
    <row r="11035" spans="19:20" ht="25.15" customHeight="1">
      <c r="S11035" s="15"/>
      <c r="T11035" s="44"/>
    </row>
    <row r="11036" spans="19:20" ht="25.15" customHeight="1">
      <c r="S11036" s="15"/>
      <c r="T11036" s="44"/>
    </row>
    <row r="11037" spans="19:20" ht="25.15" customHeight="1">
      <c r="S11037" s="15"/>
      <c r="T11037" s="44"/>
    </row>
    <row r="11038" spans="19:20" ht="25.15" customHeight="1">
      <c r="S11038" s="15"/>
      <c r="T11038" s="44"/>
    </row>
    <row r="11039" spans="19:20" ht="25.15" customHeight="1">
      <c r="S11039" s="15"/>
      <c r="T11039" s="44"/>
    </row>
    <row r="11040" spans="19:20" ht="25.15" customHeight="1">
      <c r="S11040" s="15"/>
      <c r="T11040" s="44"/>
    </row>
    <row r="11041" spans="19:20" ht="25.15" customHeight="1">
      <c r="S11041" s="15"/>
      <c r="T11041" s="44"/>
    </row>
    <row r="11042" spans="19:20" ht="25.15" customHeight="1">
      <c r="S11042" s="15"/>
      <c r="T11042" s="44"/>
    </row>
    <row r="11043" spans="19:20" ht="25.15" customHeight="1">
      <c r="S11043" s="15"/>
      <c r="T11043" s="44"/>
    </row>
    <row r="11044" spans="19:20" ht="25.15" customHeight="1">
      <c r="S11044" s="15"/>
      <c r="T11044" s="44"/>
    </row>
    <row r="11045" spans="19:20" ht="25.15" customHeight="1">
      <c r="S11045" s="15"/>
      <c r="T11045" s="44"/>
    </row>
    <row r="11046" spans="19:20" ht="25.15" customHeight="1">
      <c r="S11046" s="15"/>
      <c r="T11046" s="44"/>
    </row>
    <row r="11047" spans="19:20" ht="25.15" customHeight="1">
      <c r="S11047" s="15"/>
      <c r="T11047" s="44"/>
    </row>
    <row r="11048" spans="19:20" ht="25.15" customHeight="1">
      <c r="S11048" s="15"/>
      <c r="T11048" s="44"/>
    </row>
    <row r="11049" spans="19:20" ht="25.15" customHeight="1">
      <c r="S11049" s="15"/>
      <c r="T11049" s="44"/>
    </row>
    <row r="11050" spans="19:20" ht="25.15" customHeight="1">
      <c r="S11050" s="15"/>
      <c r="T11050" s="44"/>
    </row>
    <row r="11051" spans="19:20" ht="25.15" customHeight="1">
      <c r="S11051" s="15"/>
      <c r="T11051" s="44"/>
    </row>
    <row r="11052" spans="19:20" ht="25.15" customHeight="1">
      <c r="S11052" s="15"/>
      <c r="T11052" s="44"/>
    </row>
    <row r="11053" spans="19:20" ht="25.15" customHeight="1">
      <c r="S11053" s="15"/>
      <c r="T11053" s="44"/>
    </row>
    <row r="11054" spans="19:20" ht="25.15" customHeight="1">
      <c r="S11054" s="15"/>
      <c r="T11054" s="44"/>
    </row>
    <row r="11055" spans="19:20" ht="25.15" customHeight="1">
      <c r="S11055" s="15"/>
      <c r="T11055" s="44"/>
    </row>
    <row r="11056" spans="19:20" ht="25.15" customHeight="1">
      <c r="S11056" s="15"/>
      <c r="T11056" s="44"/>
    </row>
    <row r="11057" spans="19:20" ht="25.15" customHeight="1">
      <c r="S11057" s="15"/>
      <c r="T11057" s="44"/>
    </row>
    <row r="11058" spans="19:20" ht="25.15" customHeight="1">
      <c r="S11058" s="15"/>
      <c r="T11058" s="44"/>
    </row>
    <row r="11059" spans="19:20" ht="25.15" customHeight="1">
      <c r="S11059" s="15"/>
      <c r="T11059" s="44"/>
    </row>
    <row r="11060" spans="19:20" ht="25.15" customHeight="1">
      <c r="S11060" s="15"/>
      <c r="T11060" s="44"/>
    </row>
    <row r="11061" spans="19:20" ht="25.15" customHeight="1">
      <c r="S11061" s="15"/>
      <c r="T11061" s="44"/>
    </row>
    <row r="11062" spans="19:20" ht="25.15" customHeight="1">
      <c r="S11062" s="15"/>
      <c r="T11062" s="44"/>
    </row>
    <row r="11063" spans="19:20" ht="25.15" customHeight="1">
      <c r="S11063" s="15"/>
      <c r="T11063" s="44"/>
    </row>
    <row r="11064" spans="19:20" ht="25.15" customHeight="1">
      <c r="S11064" s="15"/>
      <c r="T11064" s="44"/>
    </row>
    <row r="11065" spans="19:20" ht="25.15" customHeight="1">
      <c r="S11065" s="15"/>
      <c r="T11065" s="44"/>
    </row>
    <row r="11066" spans="19:20" ht="25.15" customHeight="1">
      <c r="S11066" s="15"/>
      <c r="T11066" s="44"/>
    </row>
    <row r="11067" spans="19:20" ht="25.15" customHeight="1">
      <c r="S11067" s="15"/>
      <c r="T11067" s="44"/>
    </row>
    <row r="11068" spans="19:20" ht="25.15" customHeight="1">
      <c r="S11068" s="15"/>
      <c r="T11068" s="44"/>
    </row>
    <row r="11069" spans="19:20" ht="25.15" customHeight="1">
      <c r="S11069" s="15"/>
      <c r="T11069" s="44"/>
    </row>
    <row r="11070" spans="19:20" ht="25.15" customHeight="1">
      <c r="S11070" s="15"/>
      <c r="T11070" s="44"/>
    </row>
    <row r="11071" spans="19:20" ht="25.15" customHeight="1">
      <c r="S11071" s="15"/>
      <c r="T11071" s="44"/>
    </row>
    <row r="11072" spans="19:20" ht="25.15" customHeight="1">
      <c r="S11072" s="15"/>
      <c r="T11072" s="44"/>
    </row>
    <row r="11073" spans="19:20" ht="25.15" customHeight="1">
      <c r="S11073" s="15"/>
      <c r="T11073" s="44"/>
    </row>
    <row r="11074" spans="19:20" ht="25.15" customHeight="1">
      <c r="S11074" s="15"/>
      <c r="T11074" s="44"/>
    </row>
    <row r="11075" spans="19:20" ht="25.15" customHeight="1">
      <c r="S11075" s="15"/>
      <c r="T11075" s="44"/>
    </row>
    <row r="11076" spans="19:20" ht="25.15" customHeight="1">
      <c r="S11076" s="15"/>
      <c r="T11076" s="44"/>
    </row>
    <row r="11077" spans="19:20" ht="25.15" customHeight="1">
      <c r="S11077" s="15"/>
      <c r="T11077" s="44"/>
    </row>
    <row r="11078" spans="19:20" ht="25.15" customHeight="1">
      <c r="S11078" s="15"/>
      <c r="T11078" s="44"/>
    </row>
    <row r="11079" spans="19:20" ht="25.15" customHeight="1">
      <c r="S11079" s="15"/>
      <c r="T11079" s="44"/>
    </row>
    <row r="11080" spans="19:20" ht="25.15" customHeight="1">
      <c r="S11080" s="15"/>
      <c r="T11080" s="44"/>
    </row>
    <row r="11081" spans="19:20" ht="25.15" customHeight="1">
      <c r="S11081" s="15"/>
      <c r="T11081" s="44"/>
    </row>
    <row r="11082" spans="19:20" ht="25.15" customHeight="1">
      <c r="S11082" s="15"/>
      <c r="T11082" s="44"/>
    </row>
    <row r="11083" spans="19:20" ht="25.15" customHeight="1">
      <c r="S11083" s="15"/>
      <c r="T11083" s="44"/>
    </row>
    <row r="11084" spans="19:20" ht="25.15" customHeight="1">
      <c r="S11084" s="15"/>
      <c r="T11084" s="44"/>
    </row>
    <row r="11085" spans="19:20" ht="25.15" customHeight="1">
      <c r="S11085" s="15"/>
      <c r="T11085" s="44"/>
    </row>
    <row r="11086" spans="19:20" ht="25.15" customHeight="1">
      <c r="S11086" s="15"/>
      <c r="T11086" s="44"/>
    </row>
    <row r="11087" spans="19:20" ht="25.15" customHeight="1">
      <c r="S11087" s="15"/>
      <c r="T11087" s="44"/>
    </row>
    <row r="11088" spans="19:20" ht="25.15" customHeight="1">
      <c r="S11088" s="15"/>
      <c r="T11088" s="44"/>
    </row>
    <row r="11089" spans="19:20" ht="25.15" customHeight="1">
      <c r="S11089" s="15"/>
      <c r="T11089" s="44"/>
    </row>
    <row r="11090" spans="19:20" ht="25.15" customHeight="1">
      <c r="S11090" s="15"/>
      <c r="T11090" s="44"/>
    </row>
    <row r="11091" spans="19:20" ht="25.15" customHeight="1">
      <c r="S11091" s="15"/>
      <c r="T11091" s="44"/>
    </row>
    <row r="11092" spans="19:20" ht="25.15" customHeight="1">
      <c r="S11092" s="15"/>
      <c r="T11092" s="44"/>
    </row>
    <row r="11093" spans="19:20" ht="25.15" customHeight="1">
      <c r="S11093" s="15"/>
      <c r="T11093" s="44"/>
    </row>
    <row r="11094" spans="19:20" ht="25.15" customHeight="1">
      <c r="S11094" s="15"/>
      <c r="T11094" s="44"/>
    </row>
    <row r="11095" spans="19:20" ht="25.15" customHeight="1">
      <c r="S11095" s="15"/>
      <c r="T11095" s="44"/>
    </row>
    <row r="11096" spans="19:20" ht="25.15" customHeight="1">
      <c r="S11096" s="15"/>
      <c r="T11096" s="44"/>
    </row>
    <row r="11097" spans="19:20" ht="25.15" customHeight="1">
      <c r="S11097" s="15"/>
      <c r="T11097" s="44"/>
    </row>
    <row r="11098" spans="19:20" ht="25.15" customHeight="1">
      <c r="S11098" s="15"/>
      <c r="T11098" s="44"/>
    </row>
    <row r="11099" spans="19:20" ht="25.15" customHeight="1">
      <c r="S11099" s="15"/>
      <c r="T11099" s="44"/>
    </row>
    <row r="11100" spans="19:20" ht="25.15" customHeight="1">
      <c r="S11100" s="15"/>
      <c r="T11100" s="44"/>
    </row>
    <row r="11101" spans="19:20" ht="25.15" customHeight="1">
      <c r="S11101" s="15"/>
      <c r="T11101" s="44"/>
    </row>
    <row r="11102" spans="19:20" ht="25.15" customHeight="1">
      <c r="S11102" s="15"/>
      <c r="T11102" s="44"/>
    </row>
    <row r="11103" spans="19:20" ht="25.15" customHeight="1">
      <c r="S11103" s="15"/>
      <c r="T11103" s="44"/>
    </row>
    <row r="11104" spans="19:20" ht="25.15" customHeight="1">
      <c r="S11104" s="15"/>
      <c r="T11104" s="44"/>
    </row>
    <row r="11105" spans="19:20" ht="25.15" customHeight="1">
      <c r="S11105" s="15"/>
      <c r="T11105" s="44"/>
    </row>
    <row r="11106" spans="19:20" ht="25.15" customHeight="1">
      <c r="S11106" s="15"/>
      <c r="T11106" s="44"/>
    </row>
    <row r="11107" spans="19:20" ht="25.15" customHeight="1">
      <c r="S11107" s="15"/>
      <c r="T11107" s="44"/>
    </row>
    <row r="11108" spans="19:20" ht="25.15" customHeight="1">
      <c r="S11108" s="15"/>
      <c r="T11108" s="44"/>
    </row>
    <row r="11109" spans="19:20" ht="25.15" customHeight="1">
      <c r="S11109" s="15"/>
      <c r="T11109" s="44"/>
    </row>
    <row r="11110" spans="19:20" ht="25.15" customHeight="1">
      <c r="S11110" s="15"/>
      <c r="T11110" s="44"/>
    </row>
    <row r="11111" spans="19:20" ht="25.15" customHeight="1">
      <c r="S11111" s="15"/>
      <c r="T11111" s="44"/>
    </row>
    <row r="11112" spans="19:20" ht="25.15" customHeight="1">
      <c r="S11112" s="15"/>
      <c r="T11112" s="44"/>
    </row>
    <row r="11113" spans="19:20" ht="25.15" customHeight="1">
      <c r="S11113" s="15"/>
      <c r="T11113" s="44"/>
    </row>
    <row r="11114" spans="19:20" ht="25.15" customHeight="1">
      <c r="S11114" s="15"/>
      <c r="T11114" s="44"/>
    </row>
    <row r="11115" spans="19:20" ht="25.15" customHeight="1">
      <c r="S11115" s="15"/>
      <c r="T11115" s="44"/>
    </row>
    <row r="11116" spans="19:20" ht="25.15" customHeight="1">
      <c r="S11116" s="15"/>
      <c r="T11116" s="44"/>
    </row>
    <row r="11117" spans="19:20" ht="25.15" customHeight="1">
      <c r="S11117" s="15"/>
      <c r="T11117" s="44"/>
    </row>
    <row r="11118" spans="19:20" ht="25.15" customHeight="1">
      <c r="S11118" s="15"/>
      <c r="T11118" s="44"/>
    </row>
    <row r="11119" spans="19:20" ht="25.15" customHeight="1">
      <c r="S11119" s="15"/>
      <c r="T11119" s="44"/>
    </row>
    <row r="11120" spans="19:20" ht="25.15" customHeight="1">
      <c r="S11120" s="15"/>
      <c r="T11120" s="44"/>
    </row>
    <row r="11121" spans="19:20" ht="25.15" customHeight="1">
      <c r="S11121" s="15"/>
      <c r="T11121" s="44"/>
    </row>
    <row r="11122" spans="19:20" ht="25.15" customHeight="1">
      <c r="S11122" s="15"/>
      <c r="T11122" s="44"/>
    </row>
    <row r="11123" spans="19:20" ht="25.15" customHeight="1">
      <c r="S11123" s="15"/>
      <c r="T11123" s="44"/>
    </row>
    <row r="11124" spans="19:20" ht="25.15" customHeight="1">
      <c r="S11124" s="15"/>
      <c r="T11124" s="44"/>
    </row>
    <row r="11125" spans="19:20" ht="25.15" customHeight="1">
      <c r="S11125" s="15"/>
      <c r="T11125" s="44"/>
    </row>
    <row r="11126" spans="19:20" ht="25.15" customHeight="1">
      <c r="S11126" s="15"/>
      <c r="T11126" s="44"/>
    </row>
    <row r="11127" spans="19:20" ht="25.15" customHeight="1">
      <c r="S11127" s="15"/>
      <c r="T11127" s="44"/>
    </row>
    <row r="11128" spans="19:20" ht="25.15" customHeight="1">
      <c r="S11128" s="15"/>
      <c r="T11128" s="44"/>
    </row>
    <row r="11129" spans="19:20" ht="25.15" customHeight="1">
      <c r="S11129" s="15"/>
      <c r="T11129" s="44"/>
    </row>
    <row r="11130" spans="19:20" ht="25.15" customHeight="1">
      <c r="S11130" s="15"/>
      <c r="T11130" s="44"/>
    </row>
    <row r="11131" spans="19:20" ht="25.15" customHeight="1">
      <c r="S11131" s="15"/>
      <c r="T11131" s="44"/>
    </row>
    <row r="11132" spans="19:20" ht="25.15" customHeight="1">
      <c r="S11132" s="15"/>
      <c r="T11132" s="44"/>
    </row>
    <row r="11133" spans="19:20" ht="25.15" customHeight="1">
      <c r="S11133" s="15"/>
      <c r="T11133" s="44"/>
    </row>
    <row r="11134" spans="19:20" ht="25.15" customHeight="1">
      <c r="S11134" s="15"/>
      <c r="T11134" s="44"/>
    </row>
    <row r="11135" spans="19:20" ht="25.15" customHeight="1">
      <c r="S11135" s="15"/>
      <c r="T11135" s="44"/>
    </row>
    <row r="11136" spans="19:20" ht="25.15" customHeight="1">
      <c r="S11136" s="15"/>
      <c r="T11136" s="44"/>
    </row>
    <row r="11137" spans="19:20" ht="25.15" customHeight="1">
      <c r="S11137" s="15"/>
      <c r="T11137" s="44"/>
    </row>
    <row r="11138" spans="19:20" ht="25.15" customHeight="1">
      <c r="S11138" s="15"/>
      <c r="T11138" s="44"/>
    </row>
    <row r="11139" spans="19:20" ht="25.15" customHeight="1">
      <c r="S11139" s="15"/>
      <c r="T11139" s="44"/>
    </row>
    <row r="11140" spans="19:20" ht="25.15" customHeight="1">
      <c r="S11140" s="15"/>
      <c r="T11140" s="44"/>
    </row>
    <row r="11141" spans="19:20" ht="25.15" customHeight="1">
      <c r="S11141" s="15"/>
      <c r="T11141" s="44"/>
    </row>
    <row r="11142" spans="19:20" ht="25.15" customHeight="1">
      <c r="S11142" s="15"/>
      <c r="T11142" s="44"/>
    </row>
    <row r="11143" spans="19:20" ht="25.15" customHeight="1">
      <c r="S11143" s="15"/>
      <c r="T11143" s="44"/>
    </row>
    <row r="11144" spans="19:20" ht="25.15" customHeight="1">
      <c r="S11144" s="15"/>
      <c r="T11144" s="44"/>
    </row>
    <row r="11145" spans="19:20" ht="25.15" customHeight="1">
      <c r="S11145" s="15"/>
      <c r="T11145" s="44"/>
    </row>
    <row r="11146" spans="19:20" ht="25.15" customHeight="1">
      <c r="S11146" s="15"/>
      <c r="T11146" s="44"/>
    </row>
    <row r="11147" spans="19:20" ht="25.15" customHeight="1">
      <c r="S11147" s="15"/>
      <c r="T11147" s="44"/>
    </row>
    <row r="11148" spans="19:20" ht="25.15" customHeight="1">
      <c r="S11148" s="15"/>
      <c r="T11148" s="44"/>
    </row>
    <row r="11149" spans="19:20" ht="25.15" customHeight="1">
      <c r="S11149" s="15"/>
      <c r="T11149" s="44"/>
    </row>
    <row r="11150" spans="19:20" ht="25.15" customHeight="1">
      <c r="S11150" s="15"/>
      <c r="T11150" s="44"/>
    </row>
    <row r="11151" spans="19:20" ht="25.15" customHeight="1">
      <c r="S11151" s="15"/>
      <c r="T11151" s="44"/>
    </row>
    <row r="11152" spans="19:20" ht="25.15" customHeight="1">
      <c r="S11152" s="15"/>
      <c r="T11152" s="44"/>
    </row>
    <row r="11153" spans="19:20" ht="25.15" customHeight="1">
      <c r="S11153" s="15"/>
      <c r="T11153" s="44"/>
    </row>
    <row r="11154" spans="19:20" ht="25.15" customHeight="1">
      <c r="S11154" s="15"/>
      <c r="T11154" s="44"/>
    </row>
    <row r="11155" spans="19:20" ht="25.15" customHeight="1">
      <c r="S11155" s="15"/>
      <c r="T11155" s="44"/>
    </row>
    <row r="11156" spans="19:20" ht="25.15" customHeight="1">
      <c r="S11156" s="15"/>
      <c r="T11156" s="44"/>
    </row>
    <row r="11157" spans="19:20" ht="25.15" customHeight="1">
      <c r="S11157" s="15"/>
      <c r="T11157" s="44"/>
    </row>
    <row r="11158" spans="19:20" ht="25.15" customHeight="1">
      <c r="S11158" s="15"/>
      <c r="T11158" s="44"/>
    </row>
    <row r="11159" spans="19:20" ht="25.15" customHeight="1">
      <c r="S11159" s="15"/>
      <c r="T11159" s="44"/>
    </row>
    <row r="11160" spans="19:20" ht="25.15" customHeight="1">
      <c r="S11160" s="15"/>
      <c r="T11160" s="44"/>
    </row>
    <row r="11161" spans="19:20" ht="25.15" customHeight="1">
      <c r="S11161" s="15"/>
      <c r="T11161" s="44"/>
    </row>
    <row r="11162" spans="19:20" ht="25.15" customHeight="1">
      <c r="S11162" s="15"/>
      <c r="T11162" s="44"/>
    </row>
    <row r="11163" spans="19:20" ht="25.15" customHeight="1">
      <c r="S11163" s="15"/>
      <c r="T11163" s="44"/>
    </row>
    <row r="11164" spans="19:20" ht="25.15" customHeight="1">
      <c r="S11164" s="15"/>
      <c r="T11164" s="44"/>
    </row>
    <row r="11165" spans="19:20" ht="25.15" customHeight="1">
      <c r="S11165" s="15"/>
      <c r="T11165" s="44"/>
    </row>
    <row r="11166" spans="19:20" ht="25.15" customHeight="1">
      <c r="S11166" s="15"/>
      <c r="T11166" s="44"/>
    </row>
    <row r="11167" spans="19:20" ht="25.15" customHeight="1">
      <c r="S11167" s="15"/>
      <c r="T11167" s="44"/>
    </row>
    <row r="11168" spans="19:20" ht="25.15" customHeight="1">
      <c r="S11168" s="15"/>
      <c r="T11168" s="44"/>
    </row>
    <row r="11169" spans="19:20" ht="25.15" customHeight="1">
      <c r="S11169" s="15"/>
      <c r="T11169" s="44"/>
    </row>
    <row r="11170" spans="19:20" ht="25.15" customHeight="1">
      <c r="S11170" s="15"/>
      <c r="T11170" s="44"/>
    </row>
    <row r="11171" spans="19:20" ht="25.15" customHeight="1">
      <c r="S11171" s="15"/>
      <c r="T11171" s="44"/>
    </row>
    <row r="11172" spans="19:20" ht="25.15" customHeight="1">
      <c r="S11172" s="15"/>
      <c r="T11172" s="44"/>
    </row>
    <row r="11173" spans="19:20" ht="25.15" customHeight="1">
      <c r="S11173" s="15"/>
      <c r="T11173" s="44"/>
    </row>
    <row r="11174" spans="19:20" ht="25.15" customHeight="1">
      <c r="S11174" s="15"/>
      <c r="T11174" s="44"/>
    </row>
    <row r="11175" spans="19:20" ht="25.15" customHeight="1">
      <c r="S11175" s="15"/>
      <c r="T11175" s="44"/>
    </row>
    <row r="11176" spans="19:20" ht="25.15" customHeight="1">
      <c r="S11176" s="15"/>
      <c r="T11176" s="44"/>
    </row>
    <row r="11177" spans="19:20" ht="25.15" customHeight="1">
      <c r="S11177" s="15"/>
      <c r="T11177" s="44"/>
    </row>
    <row r="11178" spans="19:20" ht="25.15" customHeight="1">
      <c r="S11178" s="15"/>
      <c r="T11178" s="44"/>
    </row>
    <row r="11179" spans="19:20" ht="25.15" customHeight="1">
      <c r="S11179" s="15"/>
      <c r="T11179" s="44"/>
    </row>
    <row r="11180" spans="19:20" ht="25.15" customHeight="1">
      <c r="S11180" s="15"/>
      <c r="T11180" s="44"/>
    </row>
    <row r="11181" spans="19:20" ht="25.15" customHeight="1">
      <c r="S11181" s="15"/>
      <c r="T11181" s="44"/>
    </row>
    <row r="11182" spans="19:20" ht="25.15" customHeight="1">
      <c r="S11182" s="15"/>
      <c r="T11182" s="44"/>
    </row>
    <row r="11183" spans="19:20" ht="25.15" customHeight="1">
      <c r="S11183" s="15"/>
      <c r="T11183" s="44"/>
    </row>
    <row r="11184" spans="19:20" ht="25.15" customHeight="1">
      <c r="S11184" s="15"/>
      <c r="T11184" s="44"/>
    </row>
    <row r="11185" spans="19:20" ht="25.15" customHeight="1">
      <c r="S11185" s="15"/>
      <c r="T11185" s="44"/>
    </row>
    <row r="11186" spans="19:20" ht="25.15" customHeight="1">
      <c r="S11186" s="15"/>
      <c r="T11186" s="44"/>
    </row>
    <row r="11187" spans="19:20" ht="25.15" customHeight="1">
      <c r="S11187" s="15"/>
      <c r="T11187" s="44"/>
    </row>
    <row r="11188" spans="19:20" ht="25.15" customHeight="1">
      <c r="S11188" s="15"/>
      <c r="T11188" s="44"/>
    </row>
    <row r="11189" spans="19:20" ht="25.15" customHeight="1">
      <c r="S11189" s="15"/>
      <c r="T11189" s="44"/>
    </row>
    <row r="11190" spans="19:20" ht="25.15" customHeight="1">
      <c r="S11190" s="15"/>
      <c r="T11190" s="44"/>
    </row>
    <row r="11191" spans="19:20" ht="25.15" customHeight="1">
      <c r="S11191" s="15"/>
      <c r="T11191" s="44"/>
    </row>
    <row r="11192" spans="19:20" ht="25.15" customHeight="1">
      <c r="S11192" s="15"/>
      <c r="T11192" s="44"/>
    </row>
    <row r="11193" spans="19:20" ht="25.15" customHeight="1">
      <c r="S11193" s="15"/>
      <c r="T11193" s="44"/>
    </row>
    <row r="11194" spans="19:20" ht="25.15" customHeight="1">
      <c r="S11194" s="15"/>
      <c r="T11194" s="44"/>
    </row>
    <row r="11195" spans="19:20" ht="25.15" customHeight="1">
      <c r="S11195" s="15"/>
      <c r="T11195" s="44"/>
    </row>
    <row r="11196" spans="19:20" ht="25.15" customHeight="1">
      <c r="S11196" s="15"/>
      <c r="T11196" s="44"/>
    </row>
    <row r="11197" spans="19:20" ht="25.15" customHeight="1">
      <c r="S11197" s="15"/>
      <c r="T11197" s="44"/>
    </row>
    <row r="11198" spans="19:20" ht="25.15" customHeight="1">
      <c r="S11198" s="15"/>
      <c r="T11198" s="44"/>
    </row>
    <row r="11199" spans="19:20" ht="25.15" customHeight="1">
      <c r="S11199" s="15"/>
      <c r="T11199" s="44"/>
    </row>
    <row r="11200" spans="19:20" ht="25.15" customHeight="1">
      <c r="S11200" s="15"/>
      <c r="T11200" s="44"/>
    </row>
    <row r="11201" spans="19:20" ht="25.15" customHeight="1">
      <c r="S11201" s="15"/>
      <c r="T11201" s="44"/>
    </row>
    <row r="11202" spans="19:20" ht="25.15" customHeight="1">
      <c r="S11202" s="15"/>
      <c r="T11202" s="44"/>
    </row>
    <row r="11203" spans="19:20" ht="25.15" customHeight="1">
      <c r="S11203" s="15"/>
      <c r="T11203" s="44"/>
    </row>
    <row r="11204" spans="19:20" ht="25.15" customHeight="1">
      <c r="S11204" s="15"/>
      <c r="T11204" s="44"/>
    </row>
    <row r="11205" spans="19:20" ht="25.15" customHeight="1">
      <c r="S11205" s="15"/>
      <c r="T11205" s="44"/>
    </row>
    <row r="11206" spans="19:20" ht="25.15" customHeight="1">
      <c r="S11206" s="15"/>
      <c r="T11206" s="44"/>
    </row>
    <row r="11207" spans="19:20" ht="25.15" customHeight="1">
      <c r="S11207" s="15"/>
      <c r="T11207" s="44"/>
    </row>
    <row r="11208" spans="19:20" ht="25.15" customHeight="1">
      <c r="S11208" s="15"/>
      <c r="T11208" s="44"/>
    </row>
    <row r="11209" spans="19:20" ht="25.15" customHeight="1">
      <c r="S11209" s="15"/>
      <c r="T11209" s="44"/>
    </row>
    <row r="11210" spans="19:20" ht="25.15" customHeight="1">
      <c r="S11210" s="15"/>
      <c r="T11210" s="44"/>
    </row>
    <row r="11211" spans="19:20" ht="25.15" customHeight="1">
      <c r="S11211" s="15"/>
      <c r="T11211" s="44"/>
    </row>
    <row r="11212" spans="19:20" ht="25.15" customHeight="1">
      <c r="S11212" s="15"/>
      <c r="T11212" s="44"/>
    </row>
    <row r="11213" spans="19:20" ht="25.15" customHeight="1">
      <c r="S11213" s="15"/>
      <c r="T11213" s="44"/>
    </row>
    <row r="11214" spans="19:20" ht="25.15" customHeight="1">
      <c r="S11214" s="15"/>
      <c r="T11214" s="44"/>
    </row>
    <row r="11215" spans="19:20" ht="25.15" customHeight="1">
      <c r="S11215" s="15"/>
      <c r="T11215" s="44"/>
    </row>
    <row r="11216" spans="19:20" ht="25.15" customHeight="1">
      <c r="S11216" s="15"/>
      <c r="T11216" s="44"/>
    </row>
    <row r="11217" spans="19:20" ht="25.15" customHeight="1">
      <c r="S11217" s="15"/>
      <c r="T11217" s="44"/>
    </row>
    <row r="11218" spans="19:20" ht="25.15" customHeight="1">
      <c r="S11218" s="15"/>
      <c r="T11218" s="44"/>
    </row>
    <row r="11219" spans="19:20" ht="25.15" customHeight="1">
      <c r="S11219" s="15"/>
      <c r="T11219" s="44"/>
    </row>
    <row r="11220" spans="19:20" ht="25.15" customHeight="1">
      <c r="S11220" s="15"/>
      <c r="T11220" s="44"/>
    </row>
    <row r="11221" spans="19:20" ht="25.15" customHeight="1">
      <c r="S11221" s="15"/>
      <c r="T11221" s="44"/>
    </row>
    <row r="11222" spans="19:20" ht="25.15" customHeight="1">
      <c r="S11222" s="15"/>
      <c r="T11222" s="44"/>
    </row>
    <row r="11223" spans="19:20" ht="25.15" customHeight="1">
      <c r="S11223" s="15"/>
      <c r="T11223" s="44"/>
    </row>
    <row r="11224" spans="19:20" ht="25.15" customHeight="1">
      <c r="S11224" s="15"/>
      <c r="T11224" s="44"/>
    </row>
    <row r="11225" spans="19:20" ht="25.15" customHeight="1">
      <c r="S11225" s="15"/>
      <c r="T11225" s="44"/>
    </row>
    <row r="11226" spans="19:20" ht="25.15" customHeight="1">
      <c r="S11226" s="15"/>
      <c r="T11226" s="44"/>
    </row>
    <row r="11227" spans="19:20" ht="25.15" customHeight="1">
      <c r="S11227" s="15"/>
      <c r="T11227" s="44"/>
    </row>
    <row r="11228" spans="19:20" ht="25.15" customHeight="1">
      <c r="S11228" s="15"/>
      <c r="T11228" s="44"/>
    </row>
    <row r="11229" spans="19:20" ht="25.15" customHeight="1">
      <c r="S11229" s="15"/>
      <c r="T11229" s="44"/>
    </row>
    <row r="11230" spans="19:20" ht="25.15" customHeight="1">
      <c r="S11230" s="15"/>
      <c r="T11230" s="44"/>
    </row>
    <row r="11231" spans="19:20" ht="25.15" customHeight="1">
      <c r="S11231" s="15"/>
      <c r="T11231" s="44"/>
    </row>
    <row r="11232" spans="19:20" ht="25.15" customHeight="1">
      <c r="S11232" s="15"/>
      <c r="T11232" s="44"/>
    </row>
    <row r="11233" spans="19:20" ht="25.15" customHeight="1">
      <c r="S11233" s="15"/>
      <c r="T11233" s="44"/>
    </row>
    <row r="11234" spans="19:20" ht="25.15" customHeight="1">
      <c r="S11234" s="15"/>
      <c r="T11234" s="44"/>
    </row>
    <row r="11235" spans="19:20" ht="25.15" customHeight="1">
      <c r="S11235" s="15"/>
      <c r="T11235" s="44"/>
    </row>
    <row r="11236" spans="19:20" ht="25.15" customHeight="1">
      <c r="S11236" s="15"/>
      <c r="T11236" s="44"/>
    </row>
    <row r="11237" spans="19:20" ht="25.15" customHeight="1">
      <c r="S11237" s="15"/>
      <c r="T11237" s="44"/>
    </row>
    <row r="11238" spans="19:20" ht="25.15" customHeight="1">
      <c r="S11238" s="15"/>
      <c r="T11238" s="44"/>
    </row>
    <row r="11239" spans="19:20" ht="25.15" customHeight="1">
      <c r="S11239" s="15"/>
      <c r="T11239" s="44"/>
    </row>
    <row r="11240" spans="19:20" ht="25.15" customHeight="1">
      <c r="S11240" s="15"/>
      <c r="T11240" s="44"/>
    </row>
    <row r="11241" spans="19:20" ht="25.15" customHeight="1">
      <c r="S11241" s="15"/>
      <c r="T11241" s="44"/>
    </row>
    <row r="11242" spans="19:20" ht="25.15" customHeight="1">
      <c r="S11242" s="15"/>
      <c r="T11242" s="44"/>
    </row>
    <row r="11243" spans="19:20" ht="25.15" customHeight="1">
      <c r="S11243" s="15"/>
      <c r="T11243" s="44"/>
    </row>
    <row r="11244" spans="19:20" ht="25.15" customHeight="1">
      <c r="S11244" s="15"/>
      <c r="T11244" s="44"/>
    </row>
    <row r="11245" spans="19:20" ht="25.15" customHeight="1">
      <c r="S11245" s="15"/>
      <c r="T11245" s="44"/>
    </row>
    <row r="11246" spans="19:20" ht="25.15" customHeight="1">
      <c r="S11246" s="15"/>
      <c r="T11246" s="44"/>
    </row>
    <row r="11247" spans="19:20" ht="25.15" customHeight="1">
      <c r="S11247" s="15"/>
      <c r="T11247" s="44"/>
    </row>
    <row r="11248" spans="19:20" ht="25.15" customHeight="1">
      <c r="S11248" s="15"/>
      <c r="T11248" s="44"/>
    </row>
    <row r="11249" spans="19:20" ht="25.15" customHeight="1">
      <c r="S11249" s="15"/>
      <c r="T11249" s="44"/>
    </row>
    <row r="11250" spans="19:20" ht="25.15" customHeight="1">
      <c r="S11250" s="15"/>
      <c r="T11250" s="44"/>
    </row>
    <row r="11251" spans="19:20" ht="25.15" customHeight="1">
      <c r="S11251" s="15"/>
      <c r="T11251" s="44"/>
    </row>
    <row r="11252" spans="19:20" ht="25.15" customHeight="1">
      <c r="S11252" s="15"/>
      <c r="T11252" s="44"/>
    </row>
    <row r="11253" spans="19:20" ht="25.15" customHeight="1">
      <c r="S11253" s="15"/>
      <c r="T11253" s="44"/>
    </row>
    <row r="11254" spans="19:20" ht="25.15" customHeight="1">
      <c r="S11254" s="15"/>
      <c r="T11254" s="44"/>
    </row>
    <row r="11255" spans="19:20" ht="25.15" customHeight="1">
      <c r="S11255" s="15"/>
      <c r="T11255" s="44"/>
    </row>
    <row r="11256" spans="19:20" ht="25.15" customHeight="1">
      <c r="S11256" s="15"/>
      <c r="T11256" s="44"/>
    </row>
    <row r="11257" spans="19:20" ht="25.15" customHeight="1">
      <c r="S11257" s="15"/>
      <c r="T11257" s="44"/>
    </row>
    <row r="11258" spans="19:20" ht="25.15" customHeight="1">
      <c r="S11258" s="15"/>
      <c r="T11258" s="44"/>
    </row>
    <row r="11259" spans="19:20" ht="25.15" customHeight="1">
      <c r="S11259" s="15"/>
      <c r="T11259" s="44"/>
    </row>
    <row r="11260" spans="19:20" ht="25.15" customHeight="1">
      <c r="S11260" s="15"/>
      <c r="T11260" s="44"/>
    </row>
    <row r="11261" spans="19:20" ht="25.15" customHeight="1">
      <c r="S11261" s="15"/>
      <c r="T11261" s="44"/>
    </row>
    <row r="11262" spans="19:20" ht="25.15" customHeight="1">
      <c r="S11262" s="15"/>
      <c r="T11262" s="44"/>
    </row>
    <row r="11263" spans="19:20" ht="25.15" customHeight="1">
      <c r="S11263" s="15"/>
      <c r="T11263" s="44"/>
    </row>
    <row r="11264" spans="19:20" ht="25.15" customHeight="1">
      <c r="S11264" s="15"/>
      <c r="T11264" s="44"/>
    </row>
    <row r="11265" spans="19:20" ht="25.15" customHeight="1">
      <c r="S11265" s="15"/>
      <c r="T11265" s="44"/>
    </row>
    <row r="11266" spans="19:20" ht="25.15" customHeight="1">
      <c r="S11266" s="15"/>
      <c r="T11266" s="44"/>
    </row>
    <row r="11267" spans="19:20" ht="25.15" customHeight="1">
      <c r="S11267" s="15"/>
      <c r="T11267" s="44"/>
    </row>
    <row r="11268" spans="19:20" ht="25.15" customHeight="1">
      <c r="S11268" s="15"/>
      <c r="T11268" s="44"/>
    </row>
    <row r="11269" spans="19:20" ht="25.15" customHeight="1">
      <c r="S11269" s="15"/>
      <c r="T11269" s="44"/>
    </row>
    <row r="11270" spans="19:20" ht="25.15" customHeight="1">
      <c r="S11270" s="15"/>
      <c r="T11270" s="44"/>
    </row>
    <row r="11271" spans="19:20" ht="25.15" customHeight="1">
      <c r="S11271" s="15"/>
      <c r="T11271" s="44"/>
    </row>
    <row r="11272" spans="19:20" ht="25.15" customHeight="1">
      <c r="S11272" s="15"/>
      <c r="T11272" s="44"/>
    </row>
    <row r="11273" spans="19:20" ht="25.15" customHeight="1">
      <c r="S11273" s="15"/>
      <c r="T11273" s="44"/>
    </row>
    <row r="11274" spans="19:20" ht="25.15" customHeight="1">
      <c r="S11274" s="15"/>
      <c r="T11274" s="44"/>
    </row>
    <row r="11275" spans="19:20" ht="25.15" customHeight="1">
      <c r="S11275" s="15"/>
      <c r="T11275" s="44"/>
    </row>
    <row r="11276" spans="19:20" ht="25.15" customHeight="1">
      <c r="S11276" s="15"/>
      <c r="T11276" s="44"/>
    </row>
    <row r="11277" spans="19:20" ht="25.15" customHeight="1">
      <c r="S11277" s="15"/>
      <c r="T11277" s="44"/>
    </row>
    <row r="11278" spans="19:20" ht="25.15" customHeight="1">
      <c r="S11278" s="15"/>
      <c r="T11278" s="44"/>
    </row>
    <row r="11279" spans="19:20" ht="25.15" customHeight="1">
      <c r="S11279" s="15"/>
      <c r="T11279" s="44"/>
    </row>
    <row r="11280" spans="19:20" ht="25.15" customHeight="1">
      <c r="S11280" s="15"/>
      <c r="T11280" s="44"/>
    </row>
    <row r="11281" spans="19:20" ht="25.15" customHeight="1">
      <c r="S11281" s="15"/>
      <c r="T11281" s="44"/>
    </row>
    <row r="11282" spans="19:20" ht="25.15" customHeight="1">
      <c r="S11282" s="15"/>
      <c r="T11282" s="44"/>
    </row>
    <row r="11283" spans="19:20" ht="25.15" customHeight="1">
      <c r="S11283" s="15"/>
      <c r="T11283" s="44"/>
    </row>
    <row r="11284" spans="19:20" ht="25.15" customHeight="1">
      <c r="S11284" s="15"/>
      <c r="T11284" s="44"/>
    </row>
    <row r="11285" spans="19:20" ht="25.15" customHeight="1">
      <c r="S11285" s="15"/>
      <c r="T11285" s="44"/>
    </row>
    <row r="11286" spans="19:20" ht="25.15" customHeight="1">
      <c r="S11286" s="15"/>
      <c r="T11286" s="44"/>
    </row>
    <row r="11287" spans="19:20" ht="25.15" customHeight="1">
      <c r="S11287" s="15"/>
      <c r="T11287" s="44"/>
    </row>
    <row r="11288" spans="19:20" ht="25.15" customHeight="1">
      <c r="S11288" s="15"/>
      <c r="T11288" s="44"/>
    </row>
    <row r="11289" spans="19:20" ht="25.15" customHeight="1">
      <c r="S11289" s="15"/>
      <c r="T11289" s="44"/>
    </row>
    <row r="11290" spans="19:20" ht="25.15" customHeight="1">
      <c r="S11290" s="15"/>
      <c r="T11290" s="44"/>
    </row>
    <row r="11291" spans="19:20" ht="25.15" customHeight="1">
      <c r="S11291" s="15"/>
      <c r="T11291" s="44"/>
    </row>
    <row r="11292" spans="19:20" ht="25.15" customHeight="1">
      <c r="S11292" s="15"/>
      <c r="T11292" s="44"/>
    </row>
    <row r="11293" spans="19:20" ht="25.15" customHeight="1">
      <c r="S11293" s="15"/>
      <c r="T11293" s="44"/>
    </row>
    <row r="11294" spans="19:20" ht="25.15" customHeight="1">
      <c r="S11294" s="15"/>
      <c r="T11294" s="44"/>
    </row>
    <row r="11295" spans="19:20" ht="25.15" customHeight="1">
      <c r="S11295" s="15"/>
      <c r="T11295" s="44"/>
    </row>
    <row r="11296" spans="19:20" ht="25.15" customHeight="1">
      <c r="S11296" s="15"/>
      <c r="T11296" s="44"/>
    </row>
    <row r="11297" spans="19:20" ht="25.15" customHeight="1">
      <c r="S11297" s="15"/>
      <c r="T11297" s="44"/>
    </row>
    <row r="11298" spans="19:20" ht="25.15" customHeight="1">
      <c r="S11298" s="15"/>
      <c r="T11298" s="44"/>
    </row>
    <row r="11299" spans="19:20" ht="25.15" customHeight="1">
      <c r="S11299" s="15"/>
      <c r="T11299" s="44"/>
    </row>
    <row r="11300" spans="19:20" ht="25.15" customHeight="1">
      <c r="S11300" s="15"/>
      <c r="T11300" s="44"/>
    </row>
    <row r="11301" spans="19:20" ht="25.15" customHeight="1">
      <c r="S11301" s="15"/>
      <c r="T11301" s="44"/>
    </row>
    <row r="11302" spans="19:20" ht="25.15" customHeight="1">
      <c r="S11302" s="15"/>
      <c r="T11302" s="44"/>
    </row>
    <row r="11303" spans="19:20" ht="25.15" customHeight="1">
      <c r="S11303" s="15"/>
      <c r="T11303" s="44"/>
    </row>
    <row r="11304" spans="19:20" ht="25.15" customHeight="1">
      <c r="S11304" s="15"/>
      <c r="T11304" s="44"/>
    </row>
    <row r="11305" spans="19:20" ht="25.15" customHeight="1">
      <c r="S11305" s="15"/>
      <c r="T11305" s="44"/>
    </row>
    <row r="11306" spans="19:20" ht="25.15" customHeight="1">
      <c r="S11306" s="15"/>
      <c r="T11306" s="44"/>
    </row>
    <row r="11307" spans="19:20" ht="25.15" customHeight="1">
      <c r="S11307" s="15"/>
      <c r="T11307" s="44"/>
    </row>
    <row r="11308" spans="19:20" ht="25.15" customHeight="1">
      <c r="S11308" s="15"/>
      <c r="T11308" s="44"/>
    </row>
    <row r="11309" spans="19:20" ht="25.15" customHeight="1">
      <c r="S11309" s="15"/>
      <c r="T11309" s="44"/>
    </row>
    <row r="11310" spans="19:20" ht="25.15" customHeight="1">
      <c r="S11310" s="15"/>
      <c r="T11310" s="44"/>
    </row>
    <row r="11311" spans="19:20" ht="25.15" customHeight="1">
      <c r="S11311" s="15"/>
      <c r="T11311" s="44"/>
    </row>
    <row r="11312" spans="19:20" ht="25.15" customHeight="1">
      <c r="S11312" s="15"/>
      <c r="T11312" s="44"/>
    </row>
    <row r="11313" spans="19:20" ht="25.15" customHeight="1">
      <c r="S11313" s="15"/>
      <c r="T11313" s="44"/>
    </row>
    <row r="11314" spans="19:20" ht="25.15" customHeight="1">
      <c r="S11314" s="15"/>
      <c r="T11314" s="44"/>
    </row>
    <row r="11315" spans="19:20" ht="25.15" customHeight="1">
      <c r="S11315" s="15"/>
      <c r="T11315" s="44"/>
    </row>
    <row r="11316" spans="19:20" ht="25.15" customHeight="1">
      <c r="S11316" s="15"/>
      <c r="T11316" s="44"/>
    </row>
    <row r="11317" spans="19:20" ht="25.15" customHeight="1">
      <c r="S11317" s="15"/>
      <c r="T11317" s="44"/>
    </row>
    <row r="11318" spans="19:20" ht="25.15" customHeight="1">
      <c r="S11318" s="15"/>
      <c r="T11318" s="44"/>
    </row>
    <row r="11319" spans="19:20" ht="25.15" customHeight="1">
      <c r="S11319" s="15"/>
      <c r="T11319" s="44"/>
    </row>
    <row r="11320" spans="19:20" ht="25.15" customHeight="1">
      <c r="S11320" s="15"/>
      <c r="T11320" s="44"/>
    </row>
    <row r="11321" spans="19:20" ht="25.15" customHeight="1">
      <c r="S11321" s="15"/>
      <c r="T11321" s="44"/>
    </row>
    <row r="11322" spans="19:20" ht="25.15" customHeight="1">
      <c r="S11322" s="15"/>
      <c r="T11322" s="44"/>
    </row>
    <row r="11323" spans="19:20" ht="25.15" customHeight="1">
      <c r="S11323" s="15"/>
      <c r="T11323" s="44"/>
    </row>
    <row r="11324" spans="19:20" ht="25.15" customHeight="1">
      <c r="S11324" s="15"/>
      <c r="T11324" s="44"/>
    </row>
    <row r="11325" spans="19:20" ht="25.15" customHeight="1">
      <c r="S11325" s="15"/>
      <c r="T11325" s="44"/>
    </row>
    <row r="11326" spans="19:20" ht="25.15" customHeight="1">
      <c r="S11326" s="15"/>
      <c r="T11326" s="44"/>
    </row>
    <row r="11327" spans="19:20" ht="25.15" customHeight="1">
      <c r="S11327" s="15"/>
      <c r="T11327" s="44"/>
    </row>
    <row r="11328" spans="19:20" ht="25.15" customHeight="1">
      <c r="S11328" s="15"/>
      <c r="T11328" s="44"/>
    </row>
    <row r="11329" spans="19:20" ht="25.15" customHeight="1">
      <c r="S11329" s="15"/>
      <c r="T11329" s="44"/>
    </row>
    <row r="11330" spans="19:20" ht="25.15" customHeight="1">
      <c r="S11330" s="15"/>
      <c r="T11330" s="44"/>
    </row>
    <row r="11331" spans="19:20" ht="25.15" customHeight="1">
      <c r="S11331" s="15"/>
      <c r="T11331" s="44"/>
    </row>
    <row r="11332" spans="19:20" ht="25.15" customHeight="1">
      <c r="S11332" s="15"/>
      <c r="T11332" s="44"/>
    </row>
    <row r="11333" spans="19:20" ht="25.15" customHeight="1">
      <c r="S11333" s="15"/>
      <c r="T11333" s="44"/>
    </row>
    <row r="11334" spans="19:20" ht="25.15" customHeight="1">
      <c r="S11334" s="15"/>
      <c r="T11334" s="44"/>
    </row>
    <row r="11335" spans="19:20" ht="25.15" customHeight="1">
      <c r="S11335" s="15"/>
      <c r="T11335" s="44"/>
    </row>
    <row r="11336" spans="19:20" ht="25.15" customHeight="1">
      <c r="S11336" s="15"/>
      <c r="T11336" s="44"/>
    </row>
    <row r="11337" spans="19:20" ht="25.15" customHeight="1">
      <c r="S11337" s="15"/>
      <c r="T11337" s="44"/>
    </row>
    <row r="11338" spans="19:20" ht="25.15" customHeight="1">
      <c r="S11338" s="15"/>
      <c r="T11338" s="44"/>
    </row>
    <row r="11339" spans="19:20" ht="25.15" customHeight="1">
      <c r="S11339" s="15"/>
      <c r="T11339" s="44"/>
    </row>
    <row r="11340" spans="19:20" ht="25.15" customHeight="1">
      <c r="S11340" s="15"/>
      <c r="T11340" s="44"/>
    </row>
    <row r="11341" spans="19:20" ht="25.15" customHeight="1">
      <c r="S11341" s="15"/>
      <c r="T11341" s="44"/>
    </row>
    <row r="11342" spans="19:20" ht="25.15" customHeight="1">
      <c r="S11342" s="15"/>
      <c r="T11342" s="44"/>
    </row>
    <row r="11343" spans="19:20" ht="25.15" customHeight="1">
      <c r="S11343" s="15"/>
      <c r="T11343" s="44"/>
    </row>
    <row r="11344" spans="19:20" ht="25.15" customHeight="1">
      <c r="S11344" s="15"/>
      <c r="T11344" s="44"/>
    </row>
    <row r="11345" spans="19:20" ht="25.15" customHeight="1">
      <c r="S11345" s="15"/>
      <c r="T11345" s="44"/>
    </row>
    <row r="11346" spans="19:20" ht="25.15" customHeight="1">
      <c r="S11346" s="15"/>
      <c r="T11346" s="44"/>
    </row>
    <row r="11347" spans="19:20" ht="25.15" customHeight="1">
      <c r="S11347" s="15"/>
      <c r="T11347" s="44"/>
    </row>
    <row r="11348" spans="19:20" ht="25.15" customHeight="1">
      <c r="S11348" s="15"/>
      <c r="T11348" s="44"/>
    </row>
    <row r="11349" spans="19:20" ht="25.15" customHeight="1">
      <c r="S11349" s="15"/>
      <c r="T11349" s="44"/>
    </row>
    <row r="11350" spans="19:20" ht="25.15" customHeight="1">
      <c r="S11350" s="15"/>
      <c r="T11350" s="44"/>
    </row>
    <row r="11351" spans="19:20" ht="25.15" customHeight="1">
      <c r="S11351" s="15"/>
      <c r="T11351" s="44"/>
    </row>
    <row r="11352" spans="19:20" ht="25.15" customHeight="1">
      <c r="S11352" s="15"/>
      <c r="T11352" s="44"/>
    </row>
    <row r="11353" spans="19:20" ht="25.15" customHeight="1">
      <c r="S11353" s="15"/>
      <c r="T11353" s="44"/>
    </row>
    <row r="11354" spans="19:20" ht="25.15" customHeight="1">
      <c r="S11354" s="15"/>
      <c r="T11354" s="44"/>
    </row>
    <row r="11355" spans="19:20" ht="25.15" customHeight="1">
      <c r="S11355" s="15"/>
      <c r="T11355" s="44"/>
    </row>
    <row r="11356" spans="19:20" ht="25.15" customHeight="1">
      <c r="S11356" s="15"/>
      <c r="T11356" s="44"/>
    </row>
    <row r="11357" spans="19:20" ht="25.15" customHeight="1">
      <c r="S11357" s="15"/>
      <c r="T11357" s="44"/>
    </row>
    <row r="11358" spans="19:20" ht="25.15" customHeight="1">
      <c r="S11358" s="15"/>
      <c r="T11358" s="44"/>
    </row>
    <row r="11359" spans="19:20" ht="25.15" customHeight="1">
      <c r="S11359" s="15"/>
      <c r="T11359" s="44"/>
    </row>
    <row r="11360" spans="19:20" ht="25.15" customHeight="1">
      <c r="S11360" s="15"/>
      <c r="T11360" s="44"/>
    </row>
    <row r="11361" spans="19:20" ht="25.15" customHeight="1">
      <c r="S11361" s="15"/>
      <c r="T11361" s="44"/>
    </row>
    <row r="11362" spans="19:20" ht="25.15" customHeight="1">
      <c r="S11362" s="15"/>
      <c r="T11362" s="44"/>
    </row>
    <row r="11363" spans="19:20" ht="25.15" customHeight="1">
      <c r="S11363" s="15"/>
      <c r="T11363" s="44"/>
    </row>
    <row r="11364" spans="19:20" ht="25.15" customHeight="1">
      <c r="S11364" s="15"/>
      <c r="T11364" s="44"/>
    </row>
    <row r="11365" spans="19:20" ht="25.15" customHeight="1">
      <c r="S11365" s="15"/>
      <c r="T11365" s="44"/>
    </row>
    <row r="11366" spans="19:20" ht="25.15" customHeight="1">
      <c r="S11366" s="15"/>
      <c r="T11366" s="44"/>
    </row>
    <row r="11367" spans="19:20" ht="25.15" customHeight="1">
      <c r="S11367" s="15"/>
      <c r="T11367" s="44"/>
    </row>
    <row r="11368" spans="19:20" ht="25.15" customHeight="1">
      <c r="S11368" s="15"/>
      <c r="T11368" s="44"/>
    </row>
    <row r="11369" spans="19:20" ht="25.15" customHeight="1">
      <c r="S11369" s="15"/>
      <c r="T11369" s="44"/>
    </row>
    <row r="11370" spans="19:20" ht="25.15" customHeight="1">
      <c r="S11370" s="15"/>
      <c r="T11370" s="44"/>
    </row>
    <row r="11371" spans="19:20" ht="25.15" customHeight="1">
      <c r="S11371" s="15"/>
      <c r="T11371" s="44"/>
    </row>
    <row r="11372" spans="19:20" ht="25.15" customHeight="1">
      <c r="S11372" s="15"/>
      <c r="T11372" s="44"/>
    </row>
    <row r="11373" spans="19:20" ht="25.15" customHeight="1">
      <c r="S11373" s="15"/>
      <c r="T11373" s="44"/>
    </row>
    <row r="11374" spans="19:20" ht="25.15" customHeight="1">
      <c r="S11374" s="15"/>
      <c r="T11374" s="44"/>
    </row>
    <row r="11375" spans="19:20" ht="25.15" customHeight="1">
      <c r="S11375" s="15"/>
      <c r="T11375" s="44"/>
    </row>
    <row r="11376" spans="19:20" ht="25.15" customHeight="1">
      <c r="S11376" s="15"/>
      <c r="T11376" s="44"/>
    </row>
    <row r="11377" spans="19:20" ht="25.15" customHeight="1">
      <c r="S11377" s="15"/>
      <c r="T11377" s="44"/>
    </row>
    <row r="11378" spans="19:20" ht="25.15" customHeight="1">
      <c r="S11378" s="15"/>
      <c r="T11378" s="44"/>
    </row>
    <row r="11379" spans="19:20" ht="25.15" customHeight="1">
      <c r="S11379" s="15"/>
      <c r="T11379" s="44"/>
    </row>
    <row r="11380" spans="19:20" ht="25.15" customHeight="1">
      <c r="S11380" s="15"/>
      <c r="T11380" s="44"/>
    </row>
    <row r="11381" spans="19:20" ht="25.15" customHeight="1">
      <c r="S11381" s="15"/>
      <c r="T11381" s="44"/>
    </row>
    <row r="11382" spans="19:20" ht="25.15" customHeight="1">
      <c r="S11382" s="15"/>
      <c r="T11382" s="44"/>
    </row>
    <row r="11383" spans="19:20" ht="25.15" customHeight="1">
      <c r="S11383" s="15"/>
      <c r="T11383" s="44"/>
    </row>
    <row r="11384" spans="19:20" ht="25.15" customHeight="1">
      <c r="S11384" s="15"/>
      <c r="T11384" s="44"/>
    </row>
    <row r="11385" spans="19:20" ht="25.15" customHeight="1">
      <c r="S11385" s="15"/>
      <c r="T11385" s="44"/>
    </row>
    <row r="11386" spans="19:20" ht="25.15" customHeight="1">
      <c r="S11386" s="15"/>
      <c r="T11386" s="44"/>
    </row>
    <row r="11387" spans="19:20" ht="25.15" customHeight="1">
      <c r="S11387" s="15"/>
      <c r="T11387" s="44"/>
    </row>
    <row r="11388" spans="19:20" ht="25.15" customHeight="1">
      <c r="S11388" s="15"/>
      <c r="T11388" s="44"/>
    </row>
    <row r="11389" spans="19:20" ht="25.15" customHeight="1">
      <c r="S11389" s="15"/>
      <c r="T11389" s="44"/>
    </row>
    <row r="11390" spans="19:20" ht="25.15" customHeight="1">
      <c r="S11390" s="15"/>
      <c r="T11390" s="44"/>
    </row>
    <row r="11391" spans="19:20" ht="25.15" customHeight="1">
      <c r="S11391" s="15"/>
      <c r="T11391" s="44"/>
    </row>
    <row r="11392" spans="19:20" ht="25.15" customHeight="1">
      <c r="S11392" s="15"/>
      <c r="T11392" s="44"/>
    </row>
    <row r="11393" spans="19:20" ht="25.15" customHeight="1">
      <c r="S11393" s="15"/>
      <c r="T11393" s="44"/>
    </row>
    <row r="11394" spans="19:20" ht="25.15" customHeight="1">
      <c r="S11394" s="15"/>
      <c r="T11394" s="44"/>
    </row>
    <row r="11395" spans="19:20" ht="25.15" customHeight="1">
      <c r="S11395" s="15"/>
      <c r="T11395" s="44"/>
    </row>
    <row r="11396" spans="19:20" ht="25.15" customHeight="1">
      <c r="S11396" s="15"/>
      <c r="T11396" s="44"/>
    </row>
    <row r="11397" spans="19:20" ht="25.15" customHeight="1">
      <c r="S11397" s="15"/>
      <c r="T11397" s="44"/>
    </row>
    <row r="11398" spans="19:20" ht="25.15" customHeight="1">
      <c r="S11398" s="15"/>
      <c r="T11398" s="44"/>
    </row>
    <row r="11399" spans="19:20" ht="25.15" customHeight="1">
      <c r="S11399" s="15"/>
      <c r="T11399" s="44"/>
    </row>
    <row r="11400" spans="19:20" ht="25.15" customHeight="1">
      <c r="S11400" s="15"/>
      <c r="T11400" s="44"/>
    </row>
    <row r="11401" spans="19:20" ht="25.15" customHeight="1">
      <c r="S11401" s="15"/>
      <c r="T11401" s="44"/>
    </row>
    <row r="11402" spans="19:20" ht="25.15" customHeight="1">
      <c r="S11402" s="15"/>
      <c r="T11402" s="44"/>
    </row>
    <row r="11403" spans="19:20" ht="25.15" customHeight="1">
      <c r="S11403" s="15"/>
      <c r="T11403" s="44"/>
    </row>
    <row r="11404" spans="19:20" ht="25.15" customHeight="1">
      <c r="S11404" s="15"/>
      <c r="T11404" s="44"/>
    </row>
    <row r="11405" spans="19:20" ht="25.15" customHeight="1">
      <c r="S11405" s="15"/>
      <c r="T11405" s="44"/>
    </row>
    <row r="11406" spans="19:20" ht="25.15" customHeight="1">
      <c r="S11406" s="15"/>
      <c r="T11406" s="44"/>
    </row>
    <row r="11407" spans="19:20" ht="25.15" customHeight="1">
      <c r="S11407" s="15"/>
      <c r="T11407" s="44"/>
    </row>
    <row r="11408" spans="19:20" ht="25.15" customHeight="1">
      <c r="S11408" s="15"/>
      <c r="T11408" s="44"/>
    </row>
    <row r="11409" spans="19:20" ht="25.15" customHeight="1">
      <c r="S11409" s="15"/>
      <c r="T11409" s="44"/>
    </row>
    <row r="11410" spans="19:20" ht="25.15" customHeight="1">
      <c r="S11410" s="15"/>
      <c r="T11410" s="44"/>
    </row>
    <row r="11411" spans="19:20" ht="25.15" customHeight="1">
      <c r="S11411" s="15"/>
      <c r="T11411" s="44"/>
    </row>
    <row r="11412" spans="19:20" ht="25.15" customHeight="1">
      <c r="S11412" s="15"/>
      <c r="T11412" s="44"/>
    </row>
    <row r="11413" spans="19:20" ht="25.15" customHeight="1">
      <c r="S11413" s="15"/>
      <c r="T11413" s="44"/>
    </row>
    <row r="11414" spans="19:20" ht="25.15" customHeight="1">
      <c r="S11414" s="15"/>
      <c r="T11414" s="44"/>
    </row>
    <row r="11415" spans="19:20" ht="25.15" customHeight="1">
      <c r="S11415" s="15"/>
      <c r="T11415" s="44"/>
    </row>
    <row r="11416" spans="19:20" ht="25.15" customHeight="1">
      <c r="S11416" s="15"/>
      <c r="T11416" s="44"/>
    </row>
    <row r="11417" spans="19:20" ht="25.15" customHeight="1">
      <c r="S11417" s="15"/>
      <c r="T11417" s="44"/>
    </row>
    <row r="11418" spans="19:20" ht="25.15" customHeight="1">
      <c r="S11418" s="15"/>
      <c r="T11418" s="44"/>
    </row>
    <row r="11419" spans="19:20" ht="25.15" customHeight="1">
      <c r="S11419" s="15"/>
      <c r="T11419" s="44"/>
    </row>
    <row r="11420" spans="19:20" ht="25.15" customHeight="1">
      <c r="S11420" s="15"/>
      <c r="T11420" s="44"/>
    </row>
    <row r="11421" spans="19:20" ht="25.15" customHeight="1">
      <c r="S11421" s="15"/>
      <c r="T11421" s="44"/>
    </row>
    <row r="11422" spans="19:20" ht="25.15" customHeight="1">
      <c r="S11422" s="15"/>
      <c r="T11422" s="44"/>
    </row>
    <row r="11423" spans="19:20" ht="25.15" customHeight="1">
      <c r="S11423" s="15"/>
      <c r="T11423" s="44"/>
    </row>
    <row r="11424" spans="19:20" ht="25.15" customHeight="1">
      <c r="S11424" s="15"/>
      <c r="T11424" s="44"/>
    </row>
    <row r="11425" spans="19:20" ht="25.15" customHeight="1">
      <c r="S11425" s="15"/>
      <c r="T11425" s="44"/>
    </row>
    <row r="11426" spans="19:20" ht="25.15" customHeight="1">
      <c r="S11426" s="15"/>
      <c r="T11426" s="44"/>
    </row>
    <row r="11427" spans="19:20" ht="25.15" customHeight="1">
      <c r="S11427" s="15"/>
      <c r="T11427" s="44"/>
    </row>
    <row r="11428" spans="19:20" ht="25.15" customHeight="1">
      <c r="S11428" s="15"/>
      <c r="T11428" s="44"/>
    </row>
    <row r="11429" spans="19:20" ht="25.15" customHeight="1">
      <c r="S11429" s="15"/>
      <c r="T11429" s="44"/>
    </row>
    <row r="11430" spans="19:20" ht="25.15" customHeight="1">
      <c r="S11430" s="15"/>
      <c r="T11430" s="44"/>
    </row>
    <row r="11431" spans="19:20" ht="25.15" customHeight="1">
      <c r="S11431" s="15"/>
      <c r="T11431" s="44"/>
    </row>
    <row r="11432" spans="19:20" ht="25.15" customHeight="1">
      <c r="S11432" s="15"/>
      <c r="T11432" s="44"/>
    </row>
    <row r="11433" spans="19:20" ht="25.15" customHeight="1">
      <c r="S11433" s="15"/>
      <c r="T11433" s="44"/>
    </row>
    <row r="11434" spans="19:20" ht="25.15" customHeight="1">
      <c r="S11434" s="15"/>
      <c r="T11434" s="44"/>
    </row>
    <row r="11435" spans="19:20" ht="25.15" customHeight="1">
      <c r="S11435" s="15"/>
      <c r="T11435" s="44"/>
    </row>
    <row r="11436" spans="19:20" ht="25.15" customHeight="1">
      <c r="S11436" s="15"/>
      <c r="T11436" s="44"/>
    </row>
    <row r="11437" spans="19:20" ht="25.15" customHeight="1">
      <c r="S11437" s="15"/>
      <c r="T11437" s="44"/>
    </row>
    <row r="11438" spans="19:20" ht="25.15" customHeight="1">
      <c r="S11438" s="15"/>
      <c r="T11438" s="44"/>
    </row>
    <row r="11439" spans="19:20" ht="25.15" customHeight="1">
      <c r="S11439" s="15"/>
      <c r="T11439" s="44"/>
    </row>
    <row r="11440" spans="19:20" ht="25.15" customHeight="1">
      <c r="S11440" s="15"/>
      <c r="T11440" s="44"/>
    </row>
    <row r="11441" spans="19:20" ht="25.15" customHeight="1">
      <c r="S11441" s="15"/>
      <c r="T11441" s="44"/>
    </row>
    <row r="11442" spans="19:20" ht="25.15" customHeight="1">
      <c r="S11442" s="15"/>
      <c r="T11442" s="44"/>
    </row>
    <row r="11443" spans="19:20" ht="25.15" customHeight="1">
      <c r="S11443" s="15"/>
      <c r="T11443" s="44"/>
    </row>
    <row r="11444" spans="19:20" ht="25.15" customHeight="1">
      <c r="S11444" s="15"/>
      <c r="T11444" s="44"/>
    </row>
    <row r="11445" spans="19:20" ht="25.15" customHeight="1">
      <c r="S11445" s="15"/>
      <c r="T11445" s="44"/>
    </row>
    <row r="11446" spans="19:20" ht="25.15" customHeight="1">
      <c r="S11446" s="15"/>
      <c r="T11446" s="44"/>
    </row>
    <row r="11447" spans="19:20" ht="25.15" customHeight="1">
      <c r="S11447" s="15"/>
      <c r="T11447" s="44"/>
    </row>
    <row r="11448" spans="19:20" ht="25.15" customHeight="1">
      <c r="S11448" s="15"/>
      <c r="T11448" s="44"/>
    </row>
    <row r="11449" spans="19:20" ht="25.15" customHeight="1">
      <c r="S11449" s="15"/>
      <c r="T11449" s="44"/>
    </row>
    <row r="11450" spans="19:20" ht="25.15" customHeight="1">
      <c r="S11450" s="15"/>
      <c r="T11450" s="44"/>
    </row>
    <row r="11451" spans="19:20" ht="25.15" customHeight="1">
      <c r="S11451" s="15"/>
      <c r="T11451" s="44"/>
    </row>
    <row r="11452" spans="19:20" ht="25.15" customHeight="1">
      <c r="S11452" s="15"/>
      <c r="T11452" s="44"/>
    </row>
    <row r="11453" spans="19:20" ht="25.15" customHeight="1">
      <c r="S11453" s="15"/>
      <c r="T11453" s="44"/>
    </row>
    <row r="11454" spans="19:20" ht="25.15" customHeight="1">
      <c r="S11454" s="15"/>
      <c r="T11454" s="44"/>
    </row>
    <row r="11455" spans="19:20" ht="25.15" customHeight="1">
      <c r="S11455" s="15"/>
      <c r="T11455" s="44"/>
    </row>
    <row r="11456" spans="19:20" ht="25.15" customHeight="1">
      <c r="S11456" s="15"/>
      <c r="T11456" s="44"/>
    </row>
    <row r="11457" spans="19:20" ht="25.15" customHeight="1">
      <c r="S11457" s="15"/>
      <c r="T11457" s="44"/>
    </row>
    <row r="11458" spans="19:20" ht="25.15" customHeight="1">
      <c r="S11458" s="15"/>
      <c r="T11458" s="44"/>
    </row>
    <row r="11459" spans="19:20" ht="25.15" customHeight="1">
      <c r="S11459" s="15"/>
      <c r="T11459" s="44"/>
    </row>
    <row r="11460" spans="19:20" ht="25.15" customHeight="1">
      <c r="S11460" s="15"/>
      <c r="T11460" s="44"/>
    </row>
    <row r="11461" spans="19:20" ht="25.15" customHeight="1">
      <c r="S11461" s="15"/>
      <c r="T11461" s="44"/>
    </row>
    <row r="11462" spans="19:20" ht="25.15" customHeight="1">
      <c r="S11462" s="15"/>
      <c r="T11462" s="44"/>
    </row>
    <row r="11463" spans="19:20" ht="25.15" customHeight="1">
      <c r="S11463" s="15"/>
      <c r="T11463" s="44"/>
    </row>
    <row r="11464" spans="19:20" ht="25.15" customHeight="1">
      <c r="S11464" s="15"/>
      <c r="T11464" s="44"/>
    </row>
    <row r="11465" spans="19:20" ht="25.15" customHeight="1">
      <c r="S11465" s="15"/>
      <c r="T11465" s="44"/>
    </row>
    <row r="11466" spans="19:20" ht="25.15" customHeight="1">
      <c r="S11466" s="15"/>
      <c r="T11466" s="44"/>
    </row>
    <row r="11467" spans="19:20" ht="25.15" customHeight="1">
      <c r="S11467" s="15"/>
      <c r="T11467" s="44"/>
    </row>
    <row r="11468" spans="19:20" ht="25.15" customHeight="1">
      <c r="S11468" s="15"/>
      <c r="T11468" s="44"/>
    </row>
    <row r="11469" spans="19:20" ht="25.15" customHeight="1">
      <c r="S11469" s="15"/>
      <c r="T11469" s="44"/>
    </row>
    <row r="11470" spans="19:20" ht="25.15" customHeight="1">
      <c r="S11470" s="15"/>
      <c r="T11470" s="44"/>
    </row>
    <row r="11471" spans="19:20" ht="25.15" customHeight="1">
      <c r="S11471" s="15"/>
      <c r="T11471" s="44"/>
    </row>
    <row r="11472" spans="19:20" ht="25.15" customHeight="1">
      <c r="S11472" s="15"/>
      <c r="T11472" s="44"/>
    </row>
    <row r="11473" spans="19:20" ht="25.15" customHeight="1">
      <c r="S11473" s="15"/>
      <c r="T11473" s="44"/>
    </row>
    <row r="11474" spans="19:20" ht="25.15" customHeight="1">
      <c r="S11474" s="15"/>
      <c r="T11474" s="44"/>
    </row>
    <row r="11475" spans="19:20" ht="25.15" customHeight="1">
      <c r="S11475" s="15"/>
      <c r="T11475" s="44"/>
    </row>
    <row r="11476" spans="19:20" ht="25.15" customHeight="1">
      <c r="S11476" s="15"/>
      <c r="T11476" s="44"/>
    </row>
    <row r="11477" spans="19:20" ht="25.15" customHeight="1">
      <c r="S11477" s="15"/>
      <c r="T11477" s="44"/>
    </row>
    <row r="11478" spans="19:20" ht="25.15" customHeight="1">
      <c r="S11478" s="15"/>
      <c r="T11478" s="44"/>
    </row>
    <row r="11479" spans="19:20" ht="25.15" customHeight="1">
      <c r="S11479" s="15"/>
      <c r="T11479" s="44"/>
    </row>
    <row r="11480" spans="19:20" ht="25.15" customHeight="1">
      <c r="S11480" s="15"/>
      <c r="T11480" s="44"/>
    </row>
    <row r="11481" spans="19:20" ht="25.15" customHeight="1">
      <c r="S11481" s="15"/>
      <c r="T11481" s="44"/>
    </row>
    <row r="11482" spans="19:20" ht="25.15" customHeight="1">
      <c r="S11482" s="15"/>
      <c r="T11482" s="44"/>
    </row>
    <row r="11483" spans="19:20" ht="25.15" customHeight="1">
      <c r="S11483" s="15"/>
      <c r="T11483" s="44"/>
    </row>
    <row r="11484" spans="19:20" ht="25.15" customHeight="1">
      <c r="S11484" s="15"/>
      <c r="T11484" s="44"/>
    </row>
    <row r="11485" spans="19:20" ht="25.15" customHeight="1">
      <c r="S11485" s="15"/>
      <c r="T11485" s="44"/>
    </row>
    <row r="11486" spans="19:20" ht="25.15" customHeight="1">
      <c r="S11486" s="15"/>
      <c r="T11486" s="44"/>
    </row>
    <row r="11487" spans="19:20" ht="25.15" customHeight="1">
      <c r="S11487" s="15"/>
      <c r="T11487" s="44"/>
    </row>
    <row r="11488" spans="19:20" ht="25.15" customHeight="1">
      <c r="S11488" s="15"/>
      <c r="T11488" s="44"/>
    </row>
    <row r="11489" spans="19:20" ht="25.15" customHeight="1">
      <c r="S11489" s="15"/>
      <c r="T11489" s="44"/>
    </row>
    <row r="11490" spans="19:20" ht="25.15" customHeight="1">
      <c r="S11490" s="15"/>
      <c r="T11490" s="44"/>
    </row>
    <row r="11491" spans="19:20" ht="25.15" customHeight="1">
      <c r="S11491" s="15"/>
      <c r="T11491" s="44"/>
    </row>
    <row r="11492" spans="19:20" ht="25.15" customHeight="1">
      <c r="S11492" s="15"/>
      <c r="T11492" s="44"/>
    </row>
    <row r="11493" spans="19:20" ht="25.15" customHeight="1">
      <c r="S11493" s="15"/>
      <c r="T11493" s="44"/>
    </row>
    <row r="11494" spans="19:20" ht="25.15" customHeight="1">
      <c r="S11494" s="15"/>
      <c r="T11494" s="44"/>
    </row>
    <row r="11495" spans="19:20" ht="25.15" customHeight="1">
      <c r="S11495" s="15"/>
      <c r="T11495" s="44"/>
    </row>
    <row r="11496" spans="19:20" ht="25.15" customHeight="1">
      <c r="S11496" s="15"/>
      <c r="T11496" s="44"/>
    </row>
    <row r="11497" spans="19:20" ht="25.15" customHeight="1">
      <c r="S11497" s="15"/>
      <c r="T11497" s="44"/>
    </row>
    <row r="11498" spans="19:20" ht="25.15" customHeight="1">
      <c r="S11498" s="15"/>
      <c r="T11498" s="44"/>
    </row>
    <row r="11499" spans="19:20" ht="25.15" customHeight="1">
      <c r="S11499" s="15"/>
      <c r="T11499" s="44"/>
    </row>
    <row r="11500" spans="19:20" ht="25.15" customHeight="1">
      <c r="S11500" s="15"/>
      <c r="T11500" s="44"/>
    </row>
    <row r="11501" spans="19:20" ht="25.15" customHeight="1">
      <c r="S11501" s="15"/>
      <c r="T11501" s="44"/>
    </row>
    <row r="11502" spans="19:20" ht="25.15" customHeight="1">
      <c r="S11502" s="15"/>
      <c r="T11502" s="44"/>
    </row>
    <row r="11503" spans="19:20" ht="25.15" customHeight="1">
      <c r="S11503" s="15"/>
      <c r="T11503" s="44"/>
    </row>
    <row r="11504" spans="19:20" ht="25.15" customHeight="1">
      <c r="S11504" s="15"/>
      <c r="T11504" s="44"/>
    </row>
    <row r="11505" spans="19:20" ht="25.15" customHeight="1">
      <c r="S11505" s="15"/>
      <c r="T11505" s="44"/>
    </row>
    <row r="11506" spans="19:20" ht="25.15" customHeight="1">
      <c r="S11506" s="15"/>
      <c r="T11506" s="44"/>
    </row>
    <row r="11507" spans="19:20" ht="25.15" customHeight="1">
      <c r="S11507" s="15"/>
      <c r="T11507" s="44"/>
    </row>
    <row r="11508" spans="19:20" ht="25.15" customHeight="1">
      <c r="S11508" s="15"/>
      <c r="T11508" s="44"/>
    </row>
    <row r="11509" spans="19:20" ht="25.15" customHeight="1">
      <c r="S11509" s="15"/>
      <c r="T11509" s="44"/>
    </row>
    <row r="11510" spans="19:20" ht="25.15" customHeight="1">
      <c r="S11510" s="15"/>
      <c r="T11510" s="44"/>
    </row>
    <row r="11511" spans="19:20" ht="25.15" customHeight="1">
      <c r="S11511" s="15"/>
      <c r="T11511" s="44"/>
    </row>
    <row r="11512" spans="19:20" ht="25.15" customHeight="1">
      <c r="S11512" s="15"/>
      <c r="T11512" s="44"/>
    </row>
    <row r="11513" spans="19:20" ht="25.15" customHeight="1">
      <c r="S11513" s="15"/>
      <c r="T11513" s="44"/>
    </row>
    <row r="11514" spans="19:20" ht="25.15" customHeight="1">
      <c r="S11514" s="15"/>
      <c r="T11514" s="44"/>
    </row>
    <row r="11515" spans="19:20" ht="25.15" customHeight="1">
      <c r="S11515" s="15"/>
      <c r="T11515" s="44"/>
    </row>
    <row r="11516" spans="19:20" ht="25.15" customHeight="1">
      <c r="S11516" s="15"/>
      <c r="T11516" s="44"/>
    </row>
    <row r="11517" spans="19:20" ht="25.15" customHeight="1">
      <c r="S11517" s="15"/>
      <c r="T11517" s="44"/>
    </row>
    <row r="11518" spans="19:20" ht="25.15" customHeight="1">
      <c r="S11518" s="15"/>
      <c r="T11518" s="44"/>
    </row>
    <row r="11519" spans="19:20" ht="25.15" customHeight="1">
      <c r="S11519" s="15"/>
      <c r="T11519" s="44"/>
    </row>
    <row r="11520" spans="19:20" ht="25.15" customHeight="1">
      <c r="S11520" s="15"/>
      <c r="T11520" s="44"/>
    </row>
    <row r="11521" spans="19:20" ht="25.15" customHeight="1">
      <c r="S11521" s="15"/>
      <c r="T11521" s="44"/>
    </row>
    <row r="11522" spans="19:20" ht="25.15" customHeight="1">
      <c r="S11522" s="15"/>
      <c r="T11522" s="44"/>
    </row>
    <row r="11523" spans="19:20" ht="25.15" customHeight="1">
      <c r="S11523" s="15"/>
      <c r="T11523" s="44"/>
    </row>
    <row r="11524" spans="19:20" ht="25.15" customHeight="1">
      <c r="S11524" s="15"/>
      <c r="T11524" s="44"/>
    </row>
    <row r="11525" spans="19:20" ht="25.15" customHeight="1">
      <c r="S11525" s="15"/>
      <c r="T11525" s="44"/>
    </row>
    <row r="11526" spans="19:20" ht="25.15" customHeight="1">
      <c r="S11526" s="15"/>
      <c r="T11526" s="44"/>
    </row>
    <row r="11527" spans="19:20" ht="25.15" customHeight="1">
      <c r="S11527" s="15"/>
      <c r="T11527" s="44"/>
    </row>
    <row r="11528" spans="19:20" ht="25.15" customHeight="1">
      <c r="S11528" s="15"/>
      <c r="T11528" s="44"/>
    </row>
    <row r="11529" spans="19:20" ht="25.15" customHeight="1">
      <c r="S11529" s="15"/>
      <c r="T11529" s="44"/>
    </row>
    <row r="11530" spans="19:20" ht="25.15" customHeight="1">
      <c r="S11530" s="15"/>
      <c r="T11530" s="44"/>
    </row>
    <row r="11531" spans="19:20" ht="25.15" customHeight="1">
      <c r="S11531" s="15"/>
      <c r="T11531" s="44"/>
    </row>
    <row r="11532" spans="19:20" ht="25.15" customHeight="1">
      <c r="S11532" s="15"/>
      <c r="T11532" s="44"/>
    </row>
    <row r="11533" spans="19:20" ht="25.15" customHeight="1">
      <c r="S11533" s="15"/>
      <c r="T11533" s="44"/>
    </row>
    <row r="11534" spans="19:20" ht="25.15" customHeight="1">
      <c r="S11534" s="15"/>
      <c r="T11534" s="44"/>
    </row>
    <row r="11535" spans="19:20" ht="25.15" customHeight="1">
      <c r="S11535" s="15"/>
      <c r="T11535" s="44"/>
    </row>
    <row r="11536" spans="19:20" ht="25.15" customHeight="1">
      <c r="S11536" s="15"/>
      <c r="T11536" s="44"/>
    </row>
    <row r="11537" spans="19:20" ht="25.15" customHeight="1">
      <c r="S11537" s="15"/>
      <c r="T11537" s="44"/>
    </row>
    <row r="11538" spans="19:20" ht="25.15" customHeight="1">
      <c r="S11538" s="15"/>
      <c r="T11538" s="44"/>
    </row>
    <row r="11539" spans="19:20" ht="25.15" customHeight="1">
      <c r="S11539" s="15"/>
      <c r="T11539" s="44"/>
    </row>
    <row r="11540" spans="19:20" ht="25.15" customHeight="1">
      <c r="S11540" s="15"/>
      <c r="T11540" s="44"/>
    </row>
    <row r="11541" spans="19:20" ht="25.15" customHeight="1">
      <c r="S11541" s="15"/>
      <c r="T11541" s="44"/>
    </row>
    <row r="11542" spans="19:20" ht="25.15" customHeight="1">
      <c r="S11542" s="15"/>
      <c r="T11542" s="44"/>
    </row>
    <row r="11543" spans="19:20" ht="25.15" customHeight="1">
      <c r="S11543" s="15"/>
      <c r="T11543" s="44"/>
    </row>
    <row r="11544" spans="19:20" ht="25.15" customHeight="1">
      <c r="S11544" s="15"/>
      <c r="T11544" s="44"/>
    </row>
    <row r="11545" spans="19:20" ht="25.15" customHeight="1">
      <c r="S11545" s="15"/>
      <c r="T11545" s="44"/>
    </row>
    <row r="11546" spans="19:20" ht="25.15" customHeight="1">
      <c r="S11546" s="15"/>
      <c r="T11546" s="44"/>
    </row>
    <row r="11547" spans="19:20" ht="25.15" customHeight="1">
      <c r="S11547" s="15"/>
      <c r="T11547" s="44"/>
    </row>
    <row r="11548" spans="19:20" ht="25.15" customHeight="1">
      <c r="S11548" s="15"/>
      <c r="T11548" s="44"/>
    </row>
    <row r="11549" spans="19:20" ht="25.15" customHeight="1">
      <c r="S11549" s="15"/>
      <c r="T11549" s="44"/>
    </row>
    <row r="11550" spans="19:20" ht="25.15" customHeight="1">
      <c r="S11550" s="15"/>
      <c r="T11550" s="44"/>
    </row>
    <row r="11551" spans="19:20" ht="25.15" customHeight="1">
      <c r="S11551" s="15"/>
      <c r="T11551" s="44"/>
    </row>
    <row r="11552" spans="19:20" ht="25.15" customHeight="1">
      <c r="S11552" s="15"/>
      <c r="T11552" s="44"/>
    </row>
    <row r="11553" spans="19:20" ht="25.15" customHeight="1">
      <c r="S11553" s="15"/>
      <c r="T11553" s="44"/>
    </row>
    <row r="11554" spans="19:20" ht="25.15" customHeight="1">
      <c r="S11554" s="15"/>
      <c r="T11554" s="44"/>
    </row>
    <row r="11555" spans="19:20" ht="25.15" customHeight="1">
      <c r="S11555" s="15"/>
      <c r="T11555" s="44"/>
    </row>
    <row r="11556" spans="19:20" ht="25.15" customHeight="1">
      <c r="S11556" s="15"/>
      <c r="T11556" s="44"/>
    </row>
    <row r="11557" spans="19:20" ht="25.15" customHeight="1">
      <c r="S11557" s="15"/>
      <c r="T11557" s="44"/>
    </row>
    <row r="11558" spans="19:20" ht="25.15" customHeight="1">
      <c r="S11558" s="15"/>
      <c r="T11558" s="44"/>
    </row>
    <row r="11559" spans="19:20" ht="25.15" customHeight="1">
      <c r="S11559" s="15"/>
      <c r="T11559" s="44"/>
    </row>
    <row r="11560" spans="19:20" ht="25.15" customHeight="1">
      <c r="S11560" s="15"/>
      <c r="T11560" s="44"/>
    </row>
    <row r="11561" spans="19:20" ht="25.15" customHeight="1">
      <c r="S11561" s="15"/>
      <c r="T11561" s="44"/>
    </row>
    <row r="11562" spans="19:20" ht="25.15" customHeight="1">
      <c r="S11562" s="15"/>
      <c r="T11562" s="44"/>
    </row>
    <row r="11563" spans="19:20" ht="25.15" customHeight="1">
      <c r="S11563" s="15"/>
      <c r="T11563" s="44"/>
    </row>
    <row r="11564" spans="19:20" ht="25.15" customHeight="1">
      <c r="S11564" s="15"/>
      <c r="T11564" s="44"/>
    </row>
    <row r="11565" spans="19:20" ht="25.15" customHeight="1">
      <c r="S11565" s="15"/>
      <c r="T11565" s="44"/>
    </row>
    <row r="11566" spans="19:20" ht="25.15" customHeight="1">
      <c r="S11566" s="15"/>
      <c r="T11566" s="44"/>
    </row>
    <row r="11567" spans="19:20" ht="25.15" customHeight="1">
      <c r="S11567" s="15"/>
      <c r="T11567" s="44"/>
    </row>
    <row r="11568" spans="19:20" ht="25.15" customHeight="1">
      <c r="S11568" s="15"/>
      <c r="T11568" s="44"/>
    </row>
    <row r="11569" spans="19:20" ht="25.15" customHeight="1">
      <c r="S11569" s="15"/>
      <c r="T11569" s="44"/>
    </row>
    <row r="11570" spans="19:20" ht="25.15" customHeight="1">
      <c r="S11570" s="15"/>
      <c r="T11570" s="44"/>
    </row>
    <row r="11571" spans="19:20" ht="25.15" customHeight="1">
      <c r="S11571" s="15"/>
      <c r="T11571" s="44"/>
    </row>
    <row r="11572" spans="19:20" ht="25.15" customHeight="1">
      <c r="S11572" s="15"/>
      <c r="T11572" s="44"/>
    </row>
    <row r="11573" spans="19:20" ht="25.15" customHeight="1">
      <c r="S11573" s="15"/>
      <c r="T11573" s="44"/>
    </row>
    <row r="11574" spans="19:20" ht="25.15" customHeight="1">
      <c r="S11574" s="15"/>
      <c r="T11574" s="44"/>
    </row>
    <row r="11575" spans="19:20" ht="25.15" customHeight="1">
      <c r="S11575" s="15"/>
      <c r="T11575" s="44"/>
    </row>
    <row r="11576" spans="19:20" ht="25.15" customHeight="1">
      <c r="S11576" s="15"/>
      <c r="T11576" s="44"/>
    </row>
    <row r="11577" spans="19:20" ht="25.15" customHeight="1">
      <c r="S11577" s="15"/>
      <c r="T11577" s="44"/>
    </row>
    <row r="11578" spans="19:20" ht="25.15" customHeight="1">
      <c r="S11578" s="15"/>
      <c r="T11578" s="44"/>
    </row>
    <row r="11579" spans="19:20" ht="25.15" customHeight="1">
      <c r="S11579" s="15"/>
      <c r="T11579" s="44"/>
    </row>
    <row r="11580" spans="19:20" ht="25.15" customHeight="1">
      <c r="S11580" s="15"/>
      <c r="T11580" s="44"/>
    </row>
    <row r="11581" spans="19:20" ht="25.15" customHeight="1">
      <c r="S11581" s="15"/>
      <c r="T11581" s="44"/>
    </row>
    <row r="11582" spans="19:20" ht="25.15" customHeight="1">
      <c r="S11582" s="15"/>
      <c r="T11582" s="44"/>
    </row>
    <row r="11583" spans="19:20" ht="25.15" customHeight="1">
      <c r="S11583" s="15"/>
      <c r="T11583" s="44"/>
    </row>
    <row r="11584" spans="19:20" ht="25.15" customHeight="1">
      <c r="S11584" s="15"/>
      <c r="T11584" s="44"/>
    </row>
    <row r="11585" spans="19:20" ht="25.15" customHeight="1">
      <c r="S11585" s="15"/>
      <c r="T11585" s="44"/>
    </row>
    <row r="11586" spans="19:20" ht="25.15" customHeight="1">
      <c r="S11586" s="15"/>
      <c r="T11586" s="44"/>
    </row>
    <row r="11587" spans="19:20" ht="25.15" customHeight="1">
      <c r="S11587" s="15"/>
      <c r="T11587" s="44"/>
    </row>
    <row r="11588" spans="19:20" ht="25.15" customHeight="1">
      <c r="S11588" s="15"/>
      <c r="T11588" s="44"/>
    </row>
    <row r="11589" spans="19:20" ht="25.15" customHeight="1">
      <c r="S11589" s="15"/>
      <c r="T11589" s="44"/>
    </row>
    <row r="11590" spans="19:20" ht="25.15" customHeight="1">
      <c r="S11590" s="15"/>
      <c r="T11590" s="44"/>
    </row>
    <row r="11591" spans="19:20" ht="25.15" customHeight="1">
      <c r="S11591" s="15"/>
      <c r="T11591" s="44"/>
    </row>
    <row r="11592" spans="19:20" ht="25.15" customHeight="1">
      <c r="S11592" s="15"/>
      <c r="T11592" s="44"/>
    </row>
    <row r="11593" spans="19:20" ht="25.15" customHeight="1">
      <c r="S11593" s="15"/>
      <c r="T11593" s="44"/>
    </row>
    <row r="11594" spans="19:20" ht="25.15" customHeight="1">
      <c r="S11594" s="15"/>
      <c r="T11594" s="44"/>
    </row>
    <row r="11595" spans="19:20" ht="25.15" customHeight="1">
      <c r="S11595" s="15"/>
      <c r="T11595" s="44"/>
    </row>
    <row r="11596" spans="19:20" ht="25.15" customHeight="1">
      <c r="S11596" s="15"/>
      <c r="T11596" s="44"/>
    </row>
    <row r="11597" spans="19:20" ht="25.15" customHeight="1">
      <c r="S11597" s="15"/>
      <c r="T11597" s="44"/>
    </row>
    <row r="11598" spans="19:20" ht="25.15" customHeight="1">
      <c r="S11598" s="15"/>
      <c r="T11598" s="44"/>
    </row>
    <row r="11599" spans="19:20" ht="25.15" customHeight="1">
      <c r="S11599" s="15"/>
      <c r="T11599" s="44"/>
    </row>
    <row r="11600" spans="19:20" ht="25.15" customHeight="1">
      <c r="S11600" s="15"/>
      <c r="T11600" s="44"/>
    </row>
    <row r="11601" spans="19:20" ht="25.15" customHeight="1">
      <c r="S11601" s="15"/>
      <c r="T11601" s="44"/>
    </row>
    <row r="11602" spans="19:20" ht="25.15" customHeight="1">
      <c r="S11602" s="15"/>
      <c r="T11602" s="44"/>
    </row>
    <row r="11603" spans="19:20" ht="25.15" customHeight="1">
      <c r="S11603" s="15"/>
      <c r="T11603" s="44"/>
    </row>
    <row r="11604" spans="19:20" ht="25.15" customHeight="1">
      <c r="S11604" s="15"/>
      <c r="T11604" s="44"/>
    </row>
    <row r="11605" spans="19:20" ht="25.15" customHeight="1">
      <c r="S11605" s="15"/>
      <c r="T11605" s="44"/>
    </row>
    <row r="11606" spans="19:20" ht="25.15" customHeight="1">
      <c r="S11606" s="15"/>
      <c r="T11606" s="44"/>
    </row>
    <row r="11607" spans="19:20" ht="25.15" customHeight="1">
      <c r="S11607" s="15"/>
      <c r="T11607" s="44"/>
    </row>
    <row r="11608" spans="19:20" ht="25.15" customHeight="1">
      <c r="S11608" s="15"/>
      <c r="T11608" s="44"/>
    </row>
    <row r="11609" spans="19:20" ht="25.15" customHeight="1">
      <c r="S11609" s="15"/>
      <c r="T11609" s="44"/>
    </row>
    <row r="11610" spans="19:20" ht="25.15" customHeight="1">
      <c r="S11610" s="15"/>
      <c r="T11610" s="44"/>
    </row>
    <row r="11611" spans="19:20" ht="25.15" customHeight="1">
      <c r="S11611" s="15"/>
      <c r="T11611" s="44"/>
    </row>
    <row r="11612" spans="19:20" ht="25.15" customHeight="1">
      <c r="S11612" s="15"/>
      <c r="T11612" s="44"/>
    </row>
    <row r="11613" spans="19:20" ht="25.15" customHeight="1">
      <c r="S11613" s="15"/>
      <c r="T11613" s="44"/>
    </row>
    <row r="11614" spans="19:20" ht="25.15" customHeight="1">
      <c r="S11614" s="15"/>
      <c r="T11614" s="44"/>
    </row>
    <row r="11615" spans="19:20" ht="25.15" customHeight="1">
      <c r="S11615" s="15"/>
      <c r="T11615" s="44"/>
    </row>
    <row r="11616" spans="19:20" ht="25.15" customHeight="1">
      <c r="S11616" s="15"/>
      <c r="T11616" s="44"/>
    </row>
    <row r="11617" spans="19:20" ht="25.15" customHeight="1">
      <c r="S11617" s="15"/>
      <c r="T11617" s="44"/>
    </row>
    <row r="11618" spans="19:20" ht="25.15" customHeight="1">
      <c r="S11618" s="15"/>
      <c r="T11618" s="44"/>
    </row>
    <row r="11619" spans="19:20" ht="25.15" customHeight="1">
      <c r="S11619" s="15"/>
      <c r="T11619" s="44"/>
    </row>
    <row r="11620" spans="19:20" ht="25.15" customHeight="1">
      <c r="S11620" s="15"/>
      <c r="T11620" s="44"/>
    </row>
    <row r="11621" spans="19:20" ht="25.15" customHeight="1">
      <c r="S11621" s="15"/>
      <c r="T11621" s="44"/>
    </row>
    <row r="11622" spans="19:20" ht="25.15" customHeight="1">
      <c r="S11622" s="15"/>
      <c r="T11622" s="44"/>
    </row>
    <row r="11623" spans="19:20" ht="25.15" customHeight="1">
      <c r="S11623" s="15"/>
      <c r="T11623" s="44"/>
    </row>
    <row r="11624" spans="19:20" ht="25.15" customHeight="1">
      <c r="S11624" s="15"/>
      <c r="T11624" s="44"/>
    </row>
    <row r="11625" spans="19:20" ht="25.15" customHeight="1">
      <c r="S11625" s="15"/>
      <c r="T11625" s="44"/>
    </row>
    <row r="11626" spans="19:20" ht="25.15" customHeight="1">
      <c r="S11626" s="15"/>
      <c r="T11626" s="44"/>
    </row>
    <row r="11627" spans="19:20" ht="25.15" customHeight="1">
      <c r="S11627" s="15"/>
      <c r="T11627" s="44"/>
    </row>
    <row r="11628" spans="19:20" ht="25.15" customHeight="1">
      <c r="S11628" s="15"/>
      <c r="T11628" s="44"/>
    </row>
    <row r="11629" spans="19:20" ht="25.15" customHeight="1">
      <c r="S11629" s="15"/>
      <c r="T11629" s="44"/>
    </row>
    <row r="11630" spans="19:20" ht="25.15" customHeight="1">
      <c r="S11630" s="15"/>
      <c r="T11630" s="44"/>
    </row>
    <row r="11631" spans="19:20" ht="25.15" customHeight="1">
      <c r="S11631" s="15"/>
      <c r="T11631" s="44"/>
    </row>
    <row r="11632" spans="19:20" ht="25.15" customHeight="1">
      <c r="S11632" s="15"/>
      <c r="T11632" s="44"/>
    </row>
    <row r="11633" spans="19:20" ht="25.15" customHeight="1">
      <c r="S11633" s="15"/>
      <c r="T11633" s="44"/>
    </row>
    <row r="11634" spans="19:20" ht="25.15" customHeight="1">
      <c r="S11634" s="15"/>
      <c r="T11634" s="44"/>
    </row>
    <row r="11635" spans="19:20" ht="25.15" customHeight="1">
      <c r="S11635" s="15"/>
      <c r="T11635" s="44"/>
    </row>
    <row r="11636" spans="19:20" ht="25.15" customHeight="1">
      <c r="S11636" s="15"/>
      <c r="T11636" s="44"/>
    </row>
    <row r="11637" spans="19:20" ht="25.15" customHeight="1">
      <c r="S11637" s="15"/>
      <c r="T11637" s="44"/>
    </row>
    <row r="11638" spans="19:20" ht="25.15" customHeight="1">
      <c r="S11638" s="15"/>
      <c r="T11638" s="44"/>
    </row>
    <row r="11639" spans="19:20" ht="25.15" customHeight="1">
      <c r="S11639" s="15"/>
      <c r="T11639" s="44"/>
    </row>
    <row r="11640" spans="19:20" ht="25.15" customHeight="1">
      <c r="S11640" s="15"/>
      <c r="T11640" s="44"/>
    </row>
    <row r="11641" spans="19:20" ht="25.15" customHeight="1">
      <c r="S11641" s="15"/>
      <c r="T11641" s="44"/>
    </row>
    <row r="11642" spans="19:20" ht="25.15" customHeight="1">
      <c r="S11642" s="15"/>
      <c r="T11642" s="44"/>
    </row>
    <row r="11643" spans="19:20" ht="25.15" customHeight="1">
      <c r="S11643" s="15"/>
      <c r="T11643" s="44"/>
    </row>
    <row r="11644" spans="19:20" ht="25.15" customHeight="1">
      <c r="S11644" s="15"/>
      <c r="T11644" s="44"/>
    </row>
    <row r="11645" spans="19:20" ht="25.15" customHeight="1">
      <c r="S11645" s="15"/>
      <c r="T11645" s="44"/>
    </row>
    <row r="11646" spans="19:20" ht="25.15" customHeight="1">
      <c r="S11646" s="15"/>
      <c r="T11646" s="44"/>
    </row>
    <row r="11647" spans="19:20" ht="25.15" customHeight="1">
      <c r="S11647" s="15"/>
      <c r="T11647" s="44"/>
    </row>
    <row r="11648" spans="19:20" ht="25.15" customHeight="1">
      <c r="S11648" s="15"/>
      <c r="T11648" s="44"/>
    </row>
    <row r="11649" spans="19:20" ht="25.15" customHeight="1">
      <c r="S11649" s="15"/>
      <c r="T11649" s="44"/>
    </row>
    <row r="11650" spans="19:20" ht="25.15" customHeight="1">
      <c r="S11650" s="15"/>
      <c r="T11650" s="44"/>
    </row>
    <row r="11651" spans="19:20" ht="25.15" customHeight="1">
      <c r="S11651" s="15"/>
      <c r="T11651" s="44"/>
    </row>
    <row r="11652" spans="19:20" ht="25.15" customHeight="1">
      <c r="S11652" s="15"/>
      <c r="T11652" s="44"/>
    </row>
    <row r="11653" spans="19:20" ht="25.15" customHeight="1">
      <c r="S11653" s="15"/>
      <c r="T11653" s="44"/>
    </row>
    <row r="11654" spans="19:20" ht="25.15" customHeight="1">
      <c r="S11654" s="15"/>
      <c r="T11654" s="44"/>
    </row>
    <row r="11655" spans="19:20" ht="25.15" customHeight="1">
      <c r="S11655" s="15"/>
      <c r="T11655" s="44"/>
    </row>
    <row r="11656" spans="19:20" ht="25.15" customHeight="1">
      <c r="S11656" s="15"/>
      <c r="T11656" s="44"/>
    </row>
    <row r="11657" spans="19:20" ht="25.15" customHeight="1">
      <c r="S11657" s="15"/>
      <c r="T11657" s="44"/>
    </row>
    <row r="11658" spans="19:20" ht="25.15" customHeight="1">
      <c r="S11658" s="15"/>
      <c r="T11658" s="44"/>
    </row>
    <row r="11659" spans="19:20" ht="25.15" customHeight="1">
      <c r="S11659" s="15"/>
      <c r="T11659" s="44"/>
    </row>
    <row r="11660" spans="19:20" ht="25.15" customHeight="1">
      <c r="S11660" s="15"/>
      <c r="T11660" s="44"/>
    </row>
    <row r="11661" spans="19:20" ht="25.15" customHeight="1">
      <c r="S11661" s="15"/>
      <c r="T11661" s="44"/>
    </row>
    <row r="11662" spans="19:20" ht="25.15" customHeight="1">
      <c r="S11662" s="15"/>
      <c r="T11662" s="44"/>
    </row>
    <row r="11663" spans="19:20" ht="25.15" customHeight="1">
      <c r="S11663" s="15"/>
      <c r="T11663" s="44"/>
    </row>
    <row r="11664" spans="19:20" ht="25.15" customHeight="1">
      <c r="S11664" s="15"/>
      <c r="T11664" s="44"/>
    </row>
    <row r="11665" spans="19:20" ht="25.15" customHeight="1">
      <c r="S11665" s="15"/>
      <c r="T11665" s="44"/>
    </row>
    <row r="11666" spans="19:20" ht="25.15" customHeight="1">
      <c r="S11666" s="15"/>
      <c r="T11666" s="44"/>
    </row>
    <row r="11667" spans="19:20" ht="25.15" customHeight="1">
      <c r="S11667" s="15"/>
      <c r="T11667" s="44"/>
    </row>
    <row r="11668" spans="19:20" ht="25.15" customHeight="1">
      <c r="S11668" s="15"/>
      <c r="T11668" s="44"/>
    </row>
    <row r="11669" spans="19:20" ht="25.15" customHeight="1">
      <c r="S11669" s="15"/>
      <c r="T11669" s="44"/>
    </row>
    <row r="11670" spans="19:20" ht="25.15" customHeight="1">
      <c r="S11670" s="15"/>
      <c r="T11670" s="44"/>
    </row>
    <row r="11671" spans="19:20" ht="25.15" customHeight="1">
      <c r="S11671" s="15"/>
      <c r="T11671" s="44"/>
    </row>
    <row r="11672" spans="19:20" ht="25.15" customHeight="1">
      <c r="S11672" s="15"/>
      <c r="T11672" s="44"/>
    </row>
    <row r="11673" spans="19:20" ht="25.15" customHeight="1">
      <c r="S11673" s="15"/>
      <c r="T11673" s="44"/>
    </row>
    <row r="11674" spans="19:20" ht="25.15" customHeight="1">
      <c r="S11674" s="15"/>
      <c r="T11674" s="44"/>
    </row>
    <row r="11675" spans="19:20" ht="25.15" customHeight="1">
      <c r="S11675" s="15"/>
      <c r="T11675" s="44"/>
    </row>
    <row r="11676" spans="19:20" ht="25.15" customHeight="1">
      <c r="S11676" s="15"/>
      <c r="T11676" s="44"/>
    </row>
    <row r="11677" spans="19:20" ht="25.15" customHeight="1">
      <c r="S11677" s="15"/>
      <c r="T11677" s="44"/>
    </row>
    <row r="11678" spans="19:20" ht="25.15" customHeight="1">
      <c r="S11678" s="15"/>
      <c r="T11678" s="44"/>
    </row>
    <row r="11679" spans="19:20" ht="25.15" customHeight="1">
      <c r="S11679" s="15"/>
      <c r="T11679" s="44"/>
    </row>
    <row r="11680" spans="19:20" ht="25.15" customHeight="1">
      <c r="S11680" s="15"/>
      <c r="T11680" s="44"/>
    </row>
    <row r="11681" spans="19:20" ht="25.15" customHeight="1">
      <c r="S11681" s="15"/>
      <c r="T11681" s="44"/>
    </row>
    <row r="11682" spans="19:20" ht="25.15" customHeight="1">
      <c r="S11682" s="15"/>
      <c r="T11682" s="44"/>
    </row>
    <row r="11683" spans="19:20" ht="25.15" customHeight="1">
      <c r="S11683" s="15"/>
      <c r="T11683" s="44"/>
    </row>
    <row r="11684" spans="19:20" ht="25.15" customHeight="1">
      <c r="S11684" s="15"/>
      <c r="T11684" s="44"/>
    </row>
    <row r="11685" spans="19:20" ht="25.15" customHeight="1">
      <c r="S11685" s="15"/>
      <c r="T11685" s="44"/>
    </row>
    <row r="11686" spans="19:20" ht="25.15" customHeight="1">
      <c r="S11686" s="15"/>
      <c r="T11686" s="44"/>
    </row>
    <row r="11687" spans="19:20" ht="25.15" customHeight="1">
      <c r="S11687" s="15"/>
      <c r="T11687" s="44"/>
    </row>
    <row r="11688" spans="19:20" ht="25.15" customHeight="1">
      <c r="S11688" s="15"/>
      <c r="T11688" s="44"/>
    </row>
    <row r="11689" spans="19:20" ht="25.15" customHeight="1">
      <c r="S11689" s="15"/>
      <c r="T11689" s="44"/>
    </row>
    <row r="11690" spans="19:20" ht="25.15" customHeight="1">
      <c r="S11690" s="15"/>
      <c r="T11690" s="44"/>
    </row>
    <row r="11691" spans="19:20" ht="25.15" customHeight="1">
      <c r="S11691" s="15"/>
      <c r="T11691" s="44"/>
    </row>
    <row r="11692" spans="19:20" ht="25.15" customHeight="1">
      <c r="S11692" s="15"/>
      <c r="T11692" s="44"/>
    </row>
    <row r="11693" spans="19:20" ht="25.15" customHeight="1">
      <c r="S11693" s="15"/>
      <c r="T11693" s="44"/>
    </row>
    <row r="11694" spans="19:20" ht="25.15" customHeight="1">
      <c r="S11694" s="15"/>
      <c r="T11694" s="44"/>
    </row>
    <row r="11695" spans="19:20" ht="25.15" customHeight="1">
      <c r="S11695" s="15"/>
      <c r="T11695" s="44"/>
    </row>
    <row r="11696" spans="19:20" ht="25.15" customHeight="1">
      <c r="S11696" s="15"/>
      <c r="T11696" s="44"/>
    </row>
    <row r="11697" spans="19:20" ht="25.15" customHeight="1">
      <c r="S11697" s="15"/>
      <c r="T11697" s="44"/>
    </row>
    <row r="11698" spans="19:20" ht="25.15" customHeight="1">
      <c r="S11698" s="15"/>
      <c r="T11698" s="44"/>
    </row>
    <row r="11699" spans="19:20" ht="25.15" customHeight="1">
      <c r="S11699" s="15"/>
      <c r="T11699" s="44"/>
    </row>
    <row r="11700" spans="19:20" ht="25.15" customHeight="1">
      <c r="S11700" s="15"/>
      <c r="T11700" s="44"/>
    </row>
    <row r="11701" spans="19:20" ht="25.15" customHeight="1">
      <c r="S11701" s="15"/>
      <c r="T11701" s="44"/>
    </row>
    <row r="11702" spans="19:20" ht="25.15" customHeight="1">
      <c r="S11702" s="15"/>
      <c r="T11702" s="44"/>
    </row>
    <row r="11703" spans="19:20" ht="25.15" customHeight="1">
      <c r="S11703" s="15"/>
      <c r="T11703" s="44"/>
    </row>
    <row r="11704" spans="19:20" ht="25.15" customHeight="1">
      <c r="S11704" s="15"/>
      <c r="T11704" s="44"/>
    </row>
    <row r="11705" spans="19:20" ht="25.15" customHeight="1">
      <c r="S11705" s="15"/>
      <c r="T11705" s="44"/>
    </row>
    <row r="11706" spans="19:20" ht="25.15" customHeight="1">
      <c r="S11706" s="15"/>
      <c r="T11706" s="44"/>
    </row>
    <row r="11707" spans="19:20" ht="25.15" customHeight="1">
      <c r="S11707" s="15"/>
      <c r="T11707" s="44"/>
    </row>
    <row r="11708" spans="19:20" ht="25.15" customHeight="1">
      <c r="S11708" s="15"/>
      <c r="T11708" s="44"/>
    </row>
    <row r="11709" spans="19:20" ht="25.15" customHeight="1">
      <c r="S11709" s="15"/>
      <c r="T11709" s="44"/>
    </row>
    <row r="11710" spans="19:20" ht="25.15" customHeight="1">
      <c r="S11710" s="15"/>
      <c r="T11710" s="44"/>
    </row>
    <row r="11711" spans="19:20" ht="25.15" customHeight="1">
      <c r="S11711" s="15"/>
      <c r="T11711" s="44"/>
    </row>
    <row r="11712" spans="19:20" ht="25.15" customHeight="1">
      <c r="S11712" s="15"/>
      <c r="T11712" s="44"/>
    </row>
    <row r="11713" spans="19:20" ht="25.15" customHeight="1">
      <c r="S11713" s="15"/>
      <c r="T11713" s="44"/>
    </row>
    <row r="11714" spans="19:20" ht="25.15" customHeight="1">
      <c r="S11714" s="15"/>
      <c r="T11714" s="44"/>
    </row>
    <row r="11715" spans="19:20" ht="25.15" customHeight="1">
      <c r="S11715" s="15"/>
      <c r="T11715" s="44"/>
    </row>
    <row r="11716" spans="19:20" ht="25.15" customHeight="1">
      <c r="S11716" s="15"/>
      <c r="T11716" s="44"/>
    </row>
    <row r="11717" spans="19:20" ht="25.15" customHeight="1">
      <c r="S11717" s="15"/>
      <c r="T11717" s="44"/>
    </row>
    <row r="11718" spans="19:20" ht="25.15" customHeight="1">
      <c r="S11718" s="15"/>
      <c r="T11718" s="44"/>
    </row>
    <row r="11719" spans="19:20" ht="25.15" customHeight="1">
      <c r="S11719" s="15"/>
      <c r="T11719" s="44"/>
    </row>
    <row r="11720" spans="19:20" ht="25.15" customHeight="1">
      <c r="S11720" s="15"/>
      <c r="T11720" s="44"/>
    </row>
    <row r="11721" spans="19:20" ht="25.15" customHeight="1">
      <c r="S11721" s="15"/>
      <c r="T11721" s="44"/>
    </row>
    <row r="11722" spans="19:20" ht="25.15" customHeight="1">
      <c r="S11722" s="15"/>
      <c r="T11722" s="44"/>
    </row>
    <row r="11723" spans="19:20" ht="25.15" customHeight="1">
      <c r="S11723" s="15"/>
      <c r="T11723" s="44"/>
    </row>
    <row r="11724" spans="19:20" ht="25.15" customHeight="1">
      <c r="S11724" s="15"/>
      <c r="T11724" s="44"/>
    </row>
    <row r="11725" spans="19:20" ht="25.15" customHeight="1">
      <c r="S11725" s="15"/>
      <c r="T11725" s="44"/>
    </row>
    <row r="11726" spans="19:20" ht="25.15" customHeight="1">
      <c r="S11726" s="15"/>
      <c r="T11726" s="44"/>
    </row>
    <row r="11727" spans="19:20" ht="25.15" customHeight="1">
      <c r="S11727" s="15"/>
      <c r="T11727" s="44"/>
    </row>
    <row r="11728" spans="19:20" ht="25.15" customHeight="1">
      <c r="S11728" s="15"/>
      <c r="T11728" s="44"/>
    </row>
    <row r="11729" spans="19:20" ht="25.15" customHeight="1">
      <c r="S11729" s="15"/>
      <c r="T11729" s="44"/>
    </row>
    <row r="11730" spans="19:20" ht="25.15" customHeight="1">
      <c r="S11730" s="15"/>
      <c r="T11730" s="44"/>
    </row>
    <row r="11731" spans="19:20" ht="25.15" customHeight="1">
      <c r="S11731" s="15"/>
      <c r="T11731" s="44"/>
    </row>
    <row r="11732" spans="19:20" ht="25.15" customHeight="1">
      <c r="S11732" s="15"/>
      <c r="T11732" s="44"/>
    </row>
    <row r="11733" spans="19:20" ht="25.15" customHeight="1">
      <c r="S11733" s="15"/>
      <c r="T11733" s="44"/>
    </row>
    <row r="11734" spans="19:20" ht="25.15" customHeight="1">
      <c r="S11734" s="15"/>
      <c r="T11734" s="44"/>
    </row>
    <row r="11735" spans="19:20" ht="25.15" customHeight="1">
      <c r="S11735" s="15"/>
      <c r="T11735" s="44"/>
    </row>
    <row r="11736" spans="19:20" ht="25.15" customHeight="1">
      <c r="S11736" s="15"/>
      <c r="T11736" s="44"/>
    </row>
    <row r="11737" spans="19:20" ht="25.15" customHeight="1">
      <c r="S11737" s="15"/>
      <c r="T11737" s="44"/>
    </row>
    <row r="11738" spans="19:20" ht="25.15" customHeight="1">
      <c r="S11738" s="15"/>
      <c r="T11738" s="44"/>
    </row>
    <row r="11739" spans="19:20" ht="25.15" customHeight="1">
      <c r="S11739" s="15"/>
      <c r="T11739" s="44"/>
    </row>
    <row r="11740" spans="19:20" ht="25.15" customHeight="1">
      <c r="S11740" s="15"/>
      <c r="T11740" s="44"/>
    </row>
    <row r="11741" spans="19:20" ht="25.15" customHeight="1">
      <c r="S11741" s="15"/>
      <c r="T11741" s="44"/>
    </row>
    <row r="11742" spans="19:20" ht="25.15" customHeight="1">
      <c r="S11742" s="15"/>
      <c r="T11742" s="44"/>
    </row>
    <row r="11743" spans="19:20" ht="25.15" customHeight="1">
      <c r="S11743" s="15"/>
      <c r="T11743" s="44"/>
    </row>
    <row r="11744" spans="19:20" ht="25.15" customHeight="1">
      <c r="S11744" s="15"/>
      <c r="T11744" s="44"/>
    </row>
    <row r="11745" spans="19:20" ht="25.15" customHeight="1">
      <c r="S11745" s="15"/>
      <c r="T11745" s="44"/>
    </row>
    <row r="11746" spans="19:20" ht="25.15" customHeight="1">
      <c r="S11746" s="15"/>
      <c r="T11746" s="44"/>
    </row>
    <row r="11747" spans="19:20" ht="25.15" customHeight="1">
      <c r="S11747" s="15"/>
      <c r="T11747" s="44"/>
    </row>
    <row r="11748" spans="19:20" ht="25.15" customHeight="1">
      <c r="S11748" s="15"/>
      <c r="T11748" s="44"/>
    </row>
    <row r="11749" spans="19:20" ht="25.15" customHeight="1">
      <c r="S11749" s="15"/>
      <c r="T11749" s="44"/>
    </row>
    <row r="11750" spans="19:20" ht="25.15" customHeight="1">
      <c r="S11750" s="15"/>
      <c r="T11750" s="44"/>
    </row>
    <row r="11751" spans="19:20" ht="25.15" customHeight="1">
      <c r="S11751" s="15"/>
      <c r="T11751" s="44"/>
    </row>
    <row r="11752" spans="19:20" ht="25.15" customHeight="1">
      <c r="S11752" s="15"/>
      <c r="T11752" s="44"/>
    </row>
    <row r="11753" spans="19:20" ht="25.15" customHeight="1">
      <c r="S11753" s="15"/>
      <c r="T11753" s="44"/>
    </row>
    <row r="11754" spans="19:20" ht="25.15" customHeight="1">
      <c r="S11754" s="15"/>
      <c r="T11754" s="44"/>
    </row>
    <row r="11755" spans="19:20" ht="25.15" customHeight="1">
      <c r="S11755" s="15"/>
      <c r="T11755" s="44"/>
    </row>
    <row r="11756" spans="19:20" ht="25.15" customHeight="1">
      <c r="S11756" s="15"/>
      <c r="T11756" s="44"/>
    </row>
    <row r="11757" spans="19:20" ht="25.15" customHeight="1">
      <c r="S11757" s="15"/>
      <c r="T11757" s="44"/>
    </row>
    <row r="11758" spans="19:20" ht="25.15" customHeight="1">
      <c r="S11758" s="15"/>
      <c r="T11758" s="44"/>
    </row>
    <row r="11759" spans="19:20" ht="25.15" customHeight="1">
      <c r="S11759" s="15"/>
      <c r="T11759" s="44"/>
    </row>
    <row r="11760" spans="19:20" ht="25.15" customHeight="1">
      <c r="S11760" s="15"/>
      <c r="T11760" s="44"/>
    </row>
    <row r="11761" spans="19:20" ht="25.15" customHeight="1">
      <c r="S11761" s="15"/>
      <c r="T11761" s="44"/>
    </row>
    <row r="11762" spans="19:20" ht="25.15" customHeight="1">
      <c r="S11762" s="15"/>
      <c r="T11762" s="44"/>
    </row>
    <row r="11763" spans="19:20" ht="25.15" customHeight="1">
      <c r="S11763" s="15"/>
      <c r="T11763" s="44"/>
    </row>
    <row r="11764" spans="19:20" ht="25.15" customHeight="1">
      <c r="S11764" s="15"/>
      <c r="T11764" s="44"/>
    </row>
    <row r="11765" spans="19:20" ht="25.15" customHeight="1">
      <c r="S11765" s="15"/>
      <c r="T11765" s="44"/>
    </row>
    <row r="11766" spans="19:20" ht="25.15" customHeight="1">
      <c r="S11766" s="15"/>
      <c r="T11766" s="44"/>
    </row>
    <row r="11767" spans="19:20" ht="25.15" customHeight="1">
      <c r="S11767" s="15"/>
      <c r="T11767" s="44"/>
    </row>
    <row r="11768" spans="19:20" ht="25.15" customHeight="1">
      <c r="S11768" s="15"/>
      <c r="T11768" s="44"/>
    </row>
    <row r="11769" spans="19:20" ht="25.15" customHeight="1">
      <c r="S11769" s="15"/>
      <c r="T11769" s="44"/>
    </row>
    <row r="11770" spans="19:20" ht="25.15" customHeight="1">
      <c r="S11770" s="15"/>
      <c r="T11770" s="44"/>
    </row>
    <row r="11771" spans="19:20" ht="25.15" customHeight="1">
      <c r="S11771" s="15"/>
      <c r="T11771" s="44"/>
    </row>
    <row r="11772" spans="19:20" ht="25.15" customHeight="1">
      <c r="S11772" s="15"/>
      <c r="T11772" s="44"/>
    </row>
    <row r="11773" spans="19:20" ht="25.15" customHeight="1">
      <c r="S11773" s="15"/>
      <c r="T11773" s="44"/>
    </row>
    <row r="11774" spans="19:20" ht="25.15" customHeight="1">
      <c r="S11774" s="15"/>
      <c r="T11774" s="44"/>
    </row>
    <row r="11775" spans="19:20" ht="25.15" customHeight="1">
      <c r="S11775" s="15"/>
      <c r="T11775" s="44"/>
    </row>
    <row r="11776" spans="19:20" ht="25.15" customHeight="1">
      <c r="S11776" s="15"/>
      <c r="T11776" s="44"/>
    </row>
    <row r="11777" spans="19:20" ht="25.15" customHeight="1">
      <c r="S11777" s="15"/>
      <c r="T11777" s="44"/>
    </row>
    <row r="11778" spans="19:20" ht="25.15" customHeight="1">
      <c r="S11778" s="15"/>
      <c r="T11778" s="44"/>
    </row>
    <row r="11779" spans="19:20" ht="25.15" customHeight="1">
      <c r="S11779" s="15"/>
      <c r="T11779" s="44"/>
    </row>
    <row r="11780" spans="19:20" ht="25.15" customHeight="1">
      <c r="S11780" s="15"/>
      <c r="T11780" s="44"/>
    </row>
    <row r="11781" spans="19:20" ht="25.15" customHeight="1">
      <c r="S11781" s="15"/>
      <c r="T11781" s="44"/>
    </row>
    <row r="11782" spans="19:20" ht="25.15" customHeight="1">
      <c r="S11782" s="15"/>
      <c r="T11782" s="44"/>
    </row>
    <row r="11783" spans="19:20" ht="25.15" customHeight="1">
      <c r="S11783" s="15"/>
      <c r="T11783" s="44"/>
    </row>
    <row r="11784" spans="19:20" ht="25.15" customHeight="1">
      <c r="S11784" s="15"/>
      <c r="T11784" s="44"/>
    </row>
    <row r="11785" spans="19:20" ht="25.15" customHeight="1">
      <c r="S11785" s="15"/>
      <c r="T11785" s="44"/>
    </row>
    <row r="11786" spans="19:20" ht="25.15" customHeight="1">
      <c r="S11786" s="15"/>
      <c r="T11786" s="44"/>
    </row>
    <row r="11787" spans="19:20" ht="25.15" customHeight="1">
      <c r="S11787" s="15"/>
      <c r="T11787" s="44"/>
    </row>
    <row r="11788" spans="19:20" ht="25.15" customHeight="1">
      <c r="S11788" s="15"/>
      <c r="T11788" s="44"/>
    </row>
    <row r="11789" spans="19:20" ht="25.15" customHeight="1">
      <c r="S11789" s="15"/>
      <c r="T11789" s="44"/>
    </row>
    <row r="11790" spans="19:20" ht="25.15" customHeight="1">
      <c r="S11790" s="15"/>
      <c r="T11790" s="44"/>
    </row>
    <row r="11791" spans="19:20" ht="25.15" customHeight="1">
      <c r="S11791" s="15"/>
      <c r="T11791" s="44"/>
    </row>
    <row r="11792" spans="19:20" ht="25.15" customHeight="1">
      <c r="S11792" s="15"/>
      <c r="T11792" s="44"/>
    </row>
    <row r="11793" spans="19:20" ht="25.15" customHeight="1">
      <c r="S11793" s="15"/>
      <c r="T11793" s="44"/>
    </row>
    <row r="11794" spans="19:20" ht="25.15" customHeight="1">
      <c r="S11794" s="15"/>
      <c r="T11794" s="44"/>
    </row>
    <row r="11795" spans="19:20" ht="25.15" customHeight="1">
      <c r="S11795" s="15"/>
      <c r="T11795" s="44"/>
    </row>
    <row r="11796" spans="19:20" ht="25.15" customHeight="1">
      <c r="S11796" s="15"/>
      <c r="T11796" s="44"/>
    </row>
    <row r="11797" spans="19:20" ht="25.15" customHeight="1">
      <c r="S11797" s="15"/>
      <c r="T11797" s="44"/>
    </row>
    <row r="11798" spans="19:20" ht="25.15" customHeight="1">
      <c r="S11798" s="15"/>
      <c r="T11798" s="44"/>
    </row>
    <row r="11799" spans="19:20" ht="25.15" customHeight="1">
      <c r="S11799" s="15"/>
      <c r="T11799" s="44"/>
    </row>
    <row r="11800" spans="19:20" ht="25.15" customHeight="1">
      <c r="S11800" s="15"/>
      <c r="T11800" s="44"/>
    </row>
    <row r="11801" spans="19:20" ht="25.15" customHeight="1">
      <c r="S11801" s="15"/>
      <c r="T11801" s="44"/>
    </row>
    <row r="11802" spans="19:20" ht="25.15" customHeight="1">
      <c r="S11802" s="15"/>
      <c r="T11802" s="44"/>
    </row>
    <row r="11803" spans="19:20" ht="25.15" customHeight="1">
      <c r="S11803" s="15"/>
      <c r="T11803" s="44"/>
    </row>
    <row r="11804" spans="19:20" ht="25.15" customHeight="1">
      <c r="S11804" s="15"/>
      <c r="T11804" s="44"/>
    </row>
    <row r="11805" spans="19:20" ht="25.15" customHeight="1">
      <c r="S11805" s="15"/>
      <c r="T11805" s="44"/>
    </row>
    <row r="11806" spans="19:20" ht="25.15" customHeight="1">
      <c r="S11806" s="15"/>
      <c r="T11806" s="44"/>
    </row>
    <row r="11807" spans="19:20" ht="25.15" customHeight="1">
      <c r="S11807" s="15"/>
      <c r="T11807" s="44"/>
    </row>
    <row r="11808" spans="19:20" ht="25.15" customHeight="1">
      <c r="S11808" s="15"/>
      <c r="T11808" s="44"/>
    </row>
    <row r="11809" spans="19:20" ht="25.15" customHeight="1">
      <c r="S11809" s="15"/>
      <c r="T11809" s="44"/>
    </row>
    <row r="11810" spans="19:20" ht="25.15" customHeight="1">
      <c r="S11810" s="15"/>
      <c r="T11810" s="44"/>
    </row>
    <row r="11811" spans="19:20" ht="25.15" customHeight="1">
      <c r="S11811" s="15"/>
      <c r="T11811" s="44"/>
    </row>
    <row r="11812" spans="19:20" ht="25.15" customHeight="1">
      <c r="S11812" s="15"/>
      <c r="T11812" s="44"/>
    </row>
    <row r="11813" spans="19:20" ht="25.15" customHeight="1">
      <c r="S11813" s="15"/>
      <c r="T11813" s="44"/>
    </row>
    <row r="11814" spans="19:20" ht="25.15" customHeight="1">
      <c r="S11814" s="15"/>
      <c r="T11814" s="44"/>
    </row>
    <row r="11815" spans="19:20" ht="25.15" customHeight="1">
      <c r="S11815" s="15"/>
      <c r="T11815" s="44"/>
    </row>
    <row r="11816" spans="19:20" ht="25.15" customHeight="1">
      <c r="S11816" s="15"/>
      <c r="T11816" s="44"/>
    </row>
    <row r="11817" spans="19:20" ht="25.15" customHeight="1">
      <c r="S11817" s="15"/>
      <c r="T11817" s="44"/>
    </row>
    <row r="11818" spans="19:20" ht="25.15" customHeight="1">
      <c r="S11818" s="15"/>
      <c r="T11818" s="44"/>
    </row>
    <row r="11819" spans="19:20" ht="25.15" customHeight="1">
      <c r="S11819" s="15"/>
      <c r="T11819" s="44"/>
    </row>
    <row r="11820" spans="19:20" ht="25.15" customHeight="1">
      <c r="S11820" s="15"/>
      <c r="T11820" s="44"/>
    </row>
    <row r="11821" spans="19:20" ht="25.15" customHeight="1">
      <c r="S11821" s="15"/>
      <c r="T11821" s="44"/>
    </row>
    <row r="11822" spans="19:20" ht="25.15" customHeight="1">
      <c r="S11822" s="15"/>
      <c r="T11822" s="44"/>
    </row>
    <row r="11823" spans="19:20" ht="25.15" customHeight="1">
      <c r="S11823" s="15"/>
      <c r="T11823" s="44"/>
    </row>
    <row r="11824" spans="19:20" ht="25.15" customHeight="1">
      <c r="S11824" s="15"/>
      <c r="T11824" s="44"/>
    </row>
    <row r="11825" spans="19:20" ht="25.15" customHeight="1">
      <c r="S11825" s="15"/>
      <c r="T11825" s="44"/>
    </row>
    <row r="11826" spans="19:20" ht="25.15" customHeight="1">
      <c r="S11826" s="15"/>
      <c r="T11826" s="44"/>
    </row>
    <row r="11827" spans="19:20" ht="25.15" customHeight="1">
      <c r="S11827" s="15"/>
      <c r="T11827" s="44"/>
    </row>
    <row r="11828" spans="19:20" ht="25.15" customHeight="1">
      <c r="S11828" s="15"/>
      <c r="T11828" s="44"/>
    </row>
    <row r="11829" spans="19:20" ht="25.15" customHeight="1">
      <c r="S11829" s="15"/>
      <c r="T11829" s="44"/>
    </row>
    <row r="11830" spans="19:20" ht="25.15" customHeight="1">
      <c r="S11830" s="15"/>
      <c r="T11830" s="44"/>
    </row>
    <row r="11831" spans="19:20" ht="25.15" customHeight="1">
      <c r="S11831" s="15"/>
      <c r="T11831" s="44"/>
    </row>
    <row r="11832" spans="19:20" ht="25.15" customHeight="1">
      <c r="S11832" s="15"/>
      <c r="T11832" s="44"/>
    </row>
    <row r="11833" spans="19:20" ht="25.15" customHeight="1">
      <c r="S11833" s="15"/>
      <c r="T11833" s="44"/>
    </row>
    <row r="11834" spans="19:20" ht="25.15" customHeight="1">
      <c r="S11834" s="15"/>
      <c r="T11834" s="44"/>
    </row>
    <row r="11835" spans="19:20" ht="25.15" customHeight="1">
      <c r="S11835" s="15"/>
      <c r="T11835" s="44"/>
    </row>
    <row r="11836" spans="19:20" ht="25.15" customHeight="1">
      <c r="S11836" s="15"/>
      <c r="T11836" s="44"/>
    </row>
    <row r="11837" spans="19:20" ht="25.15" customHeight="1">
      <c r="S11837" s="15"/>
      <c r="T11837" s="44"/>
    </row>
    <row r="11838" spans="19:20" ht="25.15" customHeight="1">
      <c r="S11838" s="15"/>
      <c r="T11838" s="44"/>
    </row>
    <row r="11839" spans="19:20" ht="25.15" customHeight="1">
      <c r="S11839" s="15"/>
      <c r="T11839" s="44"/>
    </row>
    <row r="11840" spans="19:20" ht="25.15" customHeight="1">
      <c r="S11840" s="15"/>
      <c r="T11840" s="44"/>
    </row>
    <row r="11841" spans="19:20" ht="25.15" customHeight="1">
      <c r="S11841" s="15"/>
      <c r="T11841" s="44"/>
    </row>
    <row r="11842" spans="19:20" ht="25.15" customHeight="1">
      <c r="S11842" s="15"/>
      <c r="T11842" s="44"/>
    </row>
    <row r="11843" spans="19:20" ht="25.15" customHeight="1">
      <c r="S11843" s="15"/>
      <c r="T11843" s="44"/>
    </row>
    <row r="11844" spans="19:20" ht="25.15" customHeight="1">
      <c r="S11844" s="15"/>
      <c r="T11844" s="44"/>
    </row>
    <row r="11845" spans="19:20" ht="25.15" customHeight="1">
      <c r="S11845" s="15"/>
      <c r="T11845" s="44"/>
    </row>
    <row r="11846" spans="19:20" ht="25.15" customHeight="1">
      <c r="S11846" s="15"/>
      <c r="T11846" s="44"/>
    </row>
    <row r="11847" spans="19:20" ht="25.15" customHeight="1">
      <c r="S11847" s="15"/>
      <c r="T11847" s="44"/>
    </row>
    <row r="11848" spans="19:20" ht="25.15" customHeight="1">
      <c r="S11848" s="15"/>
      <c r="T11848" s="44"/>
    </row>
    <row r="11849" spans="19:20" ht="25.15" customHeight="1">
      <c r="S11849" s="15"/>
      <c r="T11849" s="44"/>
    </row>
    <row r="11850" spans="19:20" ht="25.15" customHeight="1">
      <c r="S11850" s="15"/>
      <c r="T11850" s="44"/>
    </row>
    <row r="11851" spans="19:20" ht="25.15" customHeight="1">
      <c r="S11851" s="15"/>
      <c r="T11851" s="44"/>
    </row>
    <row r="11852" spans="19:20" ht="25.15" customHeight="1">
      <c r="S11852" s="15"/>
      <c r="T11852" s="44"/>
    </row>
    <row r="11853" spans="19:20" ht="25.15" customHeight="1">
      <c r="S11853" s="15"/>
      <c r="T11853" s="44"/>
    </row>
    <row r="11854" spans="19:20" ht="25.15" customHeight="1">
      <c r="S11854" s="15"/>
      <c r="T11854" s="44"/>
    </row>
    <row r="11855" spans="19:20" ht="25.15" customHeight="1">
      <c r="S11855" s="15"/>
      <c r="T11855" s="44"/>
    </row>
    <row r="11856" spans="19:20" ht="25.15" customHeight="1">
      <c r="S11856" s="15"/>
      <c r="T11856" s="44"/>
    </row>
    <row r="11857" spans="19:20" ht="25.15" customHeight="1">
      <c r="S11857" s="15"/>
      <c r="T11857" s="44"/>
    </row>
    <row r="11858" spans="19:20" ht="25.15" customHeight="1">
      <c r="S11858" s="15"/>
      <c r="T11858" s="44"/>
    </row>
    <row r="11859" spans="19:20" ht="25.15" customHeight="1">
      <c r="S11859" s="15"/>
      <c r="T11859" s="44"/>
    </row>
    <row r="11860" spans="19:20" ht="25.15" customHeight="1">
      <c r="S11860" s="15"/>
      <c r="T11860" s="44"/>
    </row>
    <row r="11861" spans="19:20" ht="25.15" customHeight="1">
      <c r="S11861" s="15"/>
      <c r="T11861" s="44"/>
    </row>
    <row r="11862" spans="19:20" ht="25.15" customHeight="1">
      <c r="S11862" s="15"/>
      <c r="T11862" s="44"/>
    </row>
    <row r="11863" spans="19:20" ht="25.15" customHeight="1">
      <c r="S11863" s="15"/>
      <c r="T11863" s="44"/>
    </row>
    <row r="11864" spans="19:20" ht="25.15" customHeight="1">
      <c r="S11864" s="15"/>
      <c r="T11864" s="44"/>
    </row>
    <row r="11865" spans="19:20" ht="25.15" customHeight="1">
      <c r="S11865" s="15"/>
      <c r="T11865" s="44"/>
    </row>
    <row r="11866" spans="19:20" ht="25.15" customHeight="1">
      <c r="S11866" s="15"/>
      <c r="T11866" s="44"/>
    </row>
    <row r="11867" spans="19:20" ht="25.15" customHeight="1">
      <c r="S11867" s="15"/>
      <c r="T11867" s="44"/>
    </row>
    <row r="11868" spans="19:20" ht="25.15" customHeight="1">
      <c r="S11868" s="15"/>
      <c r="T11868" s="44"/>
    </row>
    <row r="11869" spans="19:20" ht="25.15" customHeight="1">
      <c r="S11869" s="15"/>
      <c r="T11869" s="44"/>
    </row>
    <row r="11870" spans="19:20" ht="25.15" customHeight="1">
      <c r="S11870" s="15"/>
      <c r="T11870" s="44"/>
    </row>
    <row r="11871" spans="19:20" ht="25.15" customHeight="1">
      <c r="S11871" s="15"/>
      <c r="T11871" s="44"/>
    </row>
    <row r="11872" spans="19:20" ht="25.15" customHeight="1">
      <c r="S11872" s="15"/>
      <c r="T11872" s="44"/>
    </row>
    <row r="11873" spans="19:20" ht="25.15" customHeight="1">
      <c r="S11873" s="15"/>
      <c r="T11873" s="44"/>
    </row>
    <row r="11874" spans="19:20" ht="25.15" customHeight="1">
      <c r="S11874" s="15"/>
      <c r="T11874" s="44"/>
    </row>
    <row r="11875" spans="19:20" ht="25.15" customHeight="1">
      <c r="S11875" s="15"/>
      <c r="T11875" s="44"/>
    </row>
    <row r="11876" spans="19:20" ht="25.15" customHeight="1">
      <c r="S11876" s="15"/>
      <c r="T11876" s="44"/>
    </row>
    <row r="11877" spans="19:20" ht="25.15" customHeight="1">
      <c r="S11877" s="15"/>
      <c r="T11877" s="44"/>
    </row>
    <row r="11878" spans="19:20" ht="25.15" customHeight="1">
      <c r="S11878" s="15"/>
      <c r="T11878" s="44"/>
    </row>
    <row r="11879" spans="19:20" ht="25.15" customHeight="1">
      <c r="S11879" s="15"/>
      <c r="T11879" s="44"/>
    </row>
    <row r="11880" spans="19:20" ht="25.15" customHeight="1">
      <c r="S11880" s="15"/>
      <c r="T11880" s="44"/>
    </row>
    <row r="11881" spans="19:20" ht="25.15" customHeight="1">
      <c r="S11881" s="15"/>
      <c r="T11881" s="44"/>
    </row>
    <row r="11882" spans="19:20" ht="25.15" customHeight="1">
      <c r="S11882" s="15"/>
      <c r="T11882" s="44"/>
    </row>
    <row r="11883" spans="19:20" ht="25.15" customHeight="1">
      <c r="S11883" s="15"/>
      <c r="T11883" s="44"/>
    </row>
    <row r="11884" spans="19:20" ht="25.15" customHeight="1">
      <c r="S11884" s="15"/>
      <c r="T11884" s="44"/>
    </row>
    <row r="11885" spans="19:20" ht="25.15" customHeight="1">
      <c r="S11885" s="15"/>
      <c r="T11885" s="44"/>
    </row>
    <row r="11886" spans="19:20" ht="25.15" customHeight="1">
      <c r="S11886" s="15"/>
      <c r="T11886" s="44"/>
    </row>
    <row r="11887" spans="19:20" ht="25.15" customHeight="1">
      <c r="S11887" s="15"/>
      <c r="T11887" s="44"/>
    </row>
    <row r="11888" spans="19:20" ht="25.15" customHeight="1">
      <c r="S11888" s="15"/>
      <c r="T11888" s="44"/>
    </row>
    <row r="11889" spans="19:20" ht="25.15" customHeight="1">
      <c r="S11889" s="15"/>
      <c r="T11889" s="44"/>
    </row>
    <row r="11890" spans="19:20" ht="25.15" customHeight="1">
      <c r="S11890" s="15"/>
      <c r="T11890" s="44"/>
    </row>
    <row r="11891" spans="19:20" ht="25.15" customHeight="1">
      <c r="S11891" s="15"/>
      <c r="T11891" s="44"/>
    </row>
    <row r="11892" spans="19:20" ht="25.15" customHeight="1">
      <c r="S11892" s="15"/>
      <c r="T11892" s="44"/>
    </row>
    <row r="11893" spans="19:20" ht="25.15" customHeight="1">
      <c r="S11893" s="15"/>
      <c r="T11893" s="44"/>
    </row>
    <row r="11894" spans="19:20" ht="25.15" customHeight="1">
      <c r="S11894" s="15"/>
      <c r="T11894" s="44"/>
    </row>
    <row r="11895" spans="19:20" ht="25.15" customHeight="1">
      <c r="S11895" s="15"/>
      <c r="T11895" s="44"/>
    </row>
    <row r="11896" spans="19:20" ht="25.15" customHeight="1">
      <c r="S11896" s="15"/>
      <c r="T11896" s="44"/>
    </row>
    <row r="11897" spans="19:20" ht="25.15" customHeight="1">
      <c r="S11897" s="15"/>
      <c r="T11897" s="44"/>
    </row>
    <row r="11898" spans="19:20" ht="25.15" customHeight="1">
      <c r="S11898" s="15"/>
      <c r="T11898" s="44"/>
    </row>
    <row r="11899" spans="19:20" ht="25.15" customHeight="1">
      <c r="S11899" s="15"/>
      <c r="T11899" s="44"/>
    </row>
    <row r="11900" spans="19:20" ht="25.15" customHeight="1">
      <c r="S11900" s="15"/>
      <c r="T11900" s="44"/>
    </row>
    <row r="11901" spans="19:20" ht="25.15" customHeight="1">
      <c r="S11901" s="15"/>
      <c r="T11901" s="44"/>
    </row>
    <row r="11902" spans="19:20" ht="25.15" customHeight="1">
      <c r="S11902" s="15"/>
      <c r="T11902" s="44"/>
    </row>
    <row r="11903" spans="19:20" ht="25.15" customHeight="1">
      <c r="S11903" s="15"/>
      <c r="T11903" s="44"/>
    </row>
    <row r="11904" spans="19:20" ht="25.15" customHeight="1">
      <c r="S11904" s="15"/>
      <c r="T11904" s="44"/>
    </row>
    <row r="11905" spans="19:20" ht="25.15" customHeight="1">
      <c r="S11905" s="15"/>
      <c r="T11905" s="44"/>
    </row>
    <row r="11906" spans="19:20" ht="25.15" customHeight="1">
      <c r="S11906" s="15"/>
      <c r="T11906" s="44"/>
    </row>
    <row r="11907" spans="19:20" ht="25.15" customHeight="1">
      <c r="S11907" s="15"/>
      <c r="T11907" s="44"/>
    </row>
    <row r="11908" spans="19:20" ht="25.15" customHeight="1">
      <c r="S11908" s="15"/>
      <c r="T11908" s="44"/>
    </row>
    <row r="11909" spans="19:20" ht="25.15" customHeight="1">
      <c r="S11909" s="15"/>
      <c r="T11909" s="44"/>
    </row>
    <row r="11910" spans="19:20" ht="25.15" customHeight="1">
      <c r="S11910" s="15"/>
      <c r="T11910" s="44"/>
    </row>
    <row r="11911" spans="19:20" ht="25.15" customHeight="1">
      <c r="S11911" s="15"/>
      <c r="T11911" s="44"/>
    </row>
    <row r="11912" spans="19:20" ht="25.15" customHeight="1">
      <c r="S11912" s="15"/>
      <c r="T11912" s="44"/>
    </row>
    <row r="11913" spans="19:20" ht="25.15" customHeight="1">
      <c r="S11913" s="15"/>
      <c r="T11913" s="44"/>
    </row>
    <row r="11914" spans="19:20" ht="25.15" customHeight="1">
      <c r="S11914" s="15"/>
      <c r="T11914" s="44"/>
    </row>
    <row r="11915" spans="19:20" ht="25.15" customHeight="1">
      <c r="S11915" s="15"/>
      <c r="T11915" s="44"/>
    </row>
    <row r="11916" spans="19:20" ht="25.15" customHeight="1">
      <c r="S11916" s="15"/>
      <c r="T11916" s="44"/>
    </row>
    <row r="11917" spans="19:20" ht="25.15" customHeight="1">
      <c r="S11917" s="15"/>
      <c r="T11917" s="44"/>
    </row>
    <row r="11918" spans="19:20" ht="25.15" customHeight="1">
      <c r="S11918" s="15"/>
      <c r="T11918" s="44"/>
    </row>
    <row r="11919" spans="19:20" ht="25.15" customHeight="1">
      <c r="S11919" s="15"/>
      <c r="T11919" s="44"/>
    </row>
    <row r="11920" spans="19:20" ht="25.15" customHeight="1">
      <c r="S11920" s="15"/>
      <c r="T11920" s="44"/>
    </row>
    <row r="11921" spans="19:20" ht="25.15" customHeight="1">
      <c r="S11921" s="15"/>
      <c r="T11921" s="44"/>
    </row>
    <row r="11922" spans="19:20" ht="25.15" customHeight="1">
      <c r="S11922" s="15"/>
      <c r="T11922" s="44"/>
    </row>
    <row r="11923" spans="19:20" ht="25.15" customHeight="1">
      <c r="S11923" s="15"/>
      <c r="T11923" s="44"/>
    </row>
    <row r="11924" spans="19:20" ht="25.15" customHeight="1">
      <c r="S11924" s="15"/>
      <c r="T11924" s="44"/>
    </row>
    <row r="11925" spans="19:20" ht="25.15" customHeight="1">
      <c r="S11925" s="15"/>
      <c r="T11925" s="44"/>
    </row>
    <row r="11926" spans="19:20" ht="25.15" customHeight="1">
      <c r="S11926" s="15"/>
      <c r="T11926" s="44"/>
    </row>
    <row r="11927" spans="19:20" ht="25.15" customHeight="1">
      <c r="S11927" s="15"/>
      <c r="T11927" s="44"/>
    </row>
    <row r="11928" spans="19:20" ht="25.15" customHeight="1">
      <c r="S11928" s="15"/>
      <c r="T11928" s="44"/>
    </row>
    <row r="11929" spans="19:20" ht="25.15" customHeight="1">
      <c r="S11929" s="15"/>
      <c r="T11929" s="44"/>
    </row>
    <row r="11930" spans="19:20" ht="25.15" customHeight="1">
      <c r="S11930" s="15"/>
      <c r="T11930" s="44"/>
    </row>
    <row r="11931" spans="19:20" ht="25.15" customHeight="1">
      <c r="S11931" s="15"/>
      <c r="T11931" s="44"/>
    </row>
    <row r="11932" spans="19:20" ht="25.15" customHeight="1">
      <c r="S11932" s="15"/>
      <c r="T11932" s="44"/>
    </row>
    <row r="11933" spans="19:20" ht="25.15" customHeight="1">
      <c r="S11933" s="15"/>
      <c r="T11933" s="44"/>
    </row>
    <row r="11934" spans="19:20" ht="25.15" customHeight="1">
      <c r="S11934" s="15"/>
      <c r="T11934" s="44"/>
    </row>
    <row r="11935" spans="19:20" ht="25.15" customHeight="1">
      <c r="S11935" s="15"/>
      <c r="T11935" s="44"/>
    </row>
    <row r="11936" spans="19:20" ht="25.15" customHeight="1">
      <c r="S11936" s="15"/>
      <c r="T11936" s="44"/>
    </row>
    <row r="11937" spans="19:20" ht="25.15" customHeight="1">
      <c r="S11937" s="15"/>
      <c r="T11937" s="44"/>
    </row>
    <row r="11938" spans="19:20" ht="25.15" customHeight="1">
      <c r="S11938" s="15"/>
      <c r="T11938" s="44"/>
    </row>
    <row r="11939" spans="19:20" ht="25.15" customHeight="1">
      <c r="S11939" s="15"/>
      <c r="T11939" s="44"/>
    </row>
    <row r="11940" spans="19:20" ht="25.15" customHeight="1">
      <c r="S11940" s="15"/>
      <c r="T11940" s="44"/>
    </row>
    <row r="11941" spans="19:20" ht="25.15" customHeight="1">
      <c r="S11941" s="15"/>
      <c r="T11941" s="44"/>
    </row>
    <row r="11942" spans="19:20" ht="25.15" customHeight="1">
      <c r="S11942" s="15"/>
      <c r="T11942" s="44"/>
    </row>
    <row r="11943" spans="19:20" ht="25.15" customHeight="1">
      <c r="S11943" s="15"/>
      <c r="T11943" s="44"/>
    </row>
    <row r="11944" spans="19:20" ht="25.15" customHeight="1">
      <c r="S11944" s="15"/>
      <c r="T11944" s="44"/>
    </row>
    <row r="11945" spans="19:20" ht="25.15" customHeight="1">
      <c r="S11945" s="15"/>
      <c r="T11945" s="44"/>
    </row>
    <row r="11946" spans="19:20" ht="25.15" customHeight="1">
      <c r="S11946" s="15"/>
      <c r="T11946" s="44"/>
    </row>
    <row r="11947" spans="19:20" ht="25.15" customHeight="1">
      <c r="S11947" s="15"/>
      <c r="T11947" s="44"/>
    </row>
    <row r="11948" spans="19:20" ht="25.15" customHeight="1">
      <c r="S11948" s="15"/>
      <c r="T11948" s="44"/>
    </row>
    <row r="11949" spans="19:20" ht="25.15" customHeight="1">
      <c r="S11949" s="15"/>
      <c r="T11949" s="44"/>
    </row>
    <row r="11950" spans="19:20" ht="25.15" customHeight="1">
      <c r="S11950" s="15"/>
      <c r="T11950" s="44"/>
    </row>
    <row r="11951" spans="19:20" ht="25.15" customHeight="1">
      <c r="S11951" s="15"/>
      <c r="T11951" s="44"/>
    </row>
    <row r="11952" spans="19:20" ht="25.15" customHeight="1">
      <c r="S11952" s="15"/>
      <c r="T11952" s="44"/>
    </row>
    <row r="11953" spans="19:20" ht="25.15" customHeight="1">
      <c r="S11953" s="15"/>
      <c r="T11953" s="44"/>
    </row>
    <row r="11954" spans="19:20" ht="25.15" customHeight="1">
      <c r="S11954" s="15"/>
      <c r="T11954" s="44"/>
    </row>
    <row r="11955" spans="19:20" ht="25.15" customHeight="1">
      <c r="S11955" s="15"/>
      <c r="T11955" s="44"/>
    </row>
    <row r="11956" spans="19:20" ht="25.15" customHeight="1">
      <c r="S11956" s="15"/>
      <c r="T11956" s="44"/>
    </row>
    <row r="11957" spans="19:20" ht="25.15" customHeight="1">
      <c r="S11957" s="15"/>
      <c r="T11957" s="44"/>
    </row>
    <row r="11958" spans="19:20" ht="25.15" customHeight="1">
      <c r="S11958" s="15"/>
      <c r="T11958" s="44"/>
    </row>
    <row r="11959" spans="19:20" ht="25.15" customHeight="1">
      <c r="S11959" s="15"/>
      <c r="T11959" s="44"/>
    </row>
    <row r="11960" spans="19:20" ht="25.15" customHeight="1">
      <c r="S11960" s="15"/>
      <c r="T11960" s="44"/>
    </row>
    <row r="11961" spans="19:20" ht="25.15" customHeight="1">
      <c r="S11961" s="15"/>
      <c r="T11961" s="44"/>
    </row>
    <row r="11962" spans="19:20" ht="25.15" customHeight="1">
      <c r="S11962" s="15"/>
      <c r="T11962" s="44"/>
    </row>
    <row r="11963" spans="19:20" ht="25.15" customHeight="1">
      <c r="S11963" s="15"/>
      <c r="T11963" s="44"/>
    </row>
    <row r="11964" spans="19:20" ht="25.15" customHeight="1">
      <c r="S11964" s="15"/>
      <c r="T11964" s="44"/>
    </row>
    <row r="11965" spans="19:20" ht="25.15" customHeight="1">
      <c r="S11965" s="15"/>
      <c r="T11965" s="44"/>
    </row>
    <row r="11966" spans="19:20" ht="25.15" customHeight="1">
      <c r="S11966" s="15"/>
      <c r="T11966" s="44"/>
    </row>
    <row r="11967" spans="19:20" ht="25.15" customHeight="1">
      <c r="S11967" s="15"/>
      <c r="T11967" s="44"/>
    </row>
    <row r="11968" spans="19:20" ht="25.15" customHeight="1">
      <c r="S11968" s="15"/>
      <c r="T11968" s="44"/>
    </row>
    <row r="11969" spans="19:20" ht="25.15" customHeight="1">
      <c r="S11969" s="15"/>
      <c r="T11969" s="44"/>
    </row>
    <row r="11970" spans="19:20" ht="25.15" customHeight="1">
      <c r="S11970" s="15"/>
      <c r="T11970" s="44"/>
    </row>
    <row r="11971" spans="19:20" ht="25.15" customHeight="1">
      <c r="S11971" s="15"/>
      <c r="T11971" s="44"/>
    </row>
    <row r="11972" spans="19:20" ht="25.15" customHeight="1">
      <c r="S11972" s="15"/>
      <c r="T11972" s="44"/>
    </row>
    <row r="11973" spans="19:20" ht="25.15" customHeight="1">
      <c r="S11973" s="15"/>
      <c r="T11973" s="44"/>
    </row>
    <row r="11974" spans="19:20" ht="25.15" customHeight="1">
      <c r="S11974" s="15"/>
      <c r="T11974" s="44"/>
    </row>
    <row r="11975" spans="19:20" ht="25.15" customHeight="1">
      <c r="S11975" s="15"/>
      <c r="T11975" s="44"/>
    </row>
    <row r="11976" spans="19:20" ht="25.15" customHeight="1">
      <c r="S11976" s="15"/>
      <c r="T11976" s="44"/>
    </row>
    <row r="11977" spans="19:20" ht="25.15" customHeight="1">
      <c r="S11977" s="15"/>
      <c r="T11977" s="44"/>
    </row>
    <row r="11978" spans="19:20" ht="25.15" customHeight="1">
      <c r="S11978" s="15"/>
      <c r="T11978" s="44"/>
    </row>
    <row r="11979" spans="19:20" ht="25.15" customHeight="1">
      <c r="S11979" s="15"/>
      <c r="T11979" s="44"/>
    </row>
    <row r="11980" spans="19:20" ht="25.15" customHeight="1">
      <c r="S11980" s="15"/>
      <c r="T11980" s="44"/>
    </row>
    <row r="11981" spans="19:20" ht="25.15" customHeight="1">
      <c r="S11981" s="15"/>
      <c r="T11981" s="44"/>
    </row>
    <row r="11982" spans="19:20" ht="25.15" customHeight="1">
      <c r="S11982" s="15"/>
      <c r="T11982" s="44"/>
    </row>
    <row r="11983" spans="19:20" ht="25.15" customHeight="1">
      <c r="S11983" s="15"/>
      <c r="T11983" s="44"/>
    </row>
    <row r="11984" spans="19:20" ht="25.15" customHeight="1">
      <c r="S11984" s="15"/>
      <c r="T11984" s="44"/>
    </row>
    <row r="11985" spans="19:20" ht="25.15" customHeight="1">
      <c r="S11985" s="15"/>
      <c r="T11985" s="44"/>
    </row>
    <row r="11986" spans="19:20" ht="25.15" customHeight="1">
      <c r="S11986" s="15"/>
      <c r="T11986" s="44"/>
    </row>
    <row r="11987" spans="19:20" ht="25.15" customHeight="1">
      <c r="S11987" s="15"/>
      <c r="T11987" s="44"/>
    </row>
    <row r="11988" spans="19:20" ht="25.15" customHeight="1">
      <c r="S11988" s="15"/>
      <c r="T11988" s="44"/>
    </row>
    <row r="11989" spans="19:20" ht="25.15" customHeight="1">
      <c r="S11989" s="15"/>
      <c r="T11989" s="44"/>
    </row>
    <row r="11990" spans="19:20" ht="25.15" customHeight="1">
      <c r="S11990" s="15"/>
      <c r="T11990" s="44"/>
    </row>
    <row r="11991" spans="19:20" ht="25.15" customHeight="1">
      <c r="S11991" s="15"/>
      <c r="T11991" s="44"/>
    </row>
    <row r="11992" spans="19:20" ht="25.15" customHeight="1">
      <c r="S11992" s="15"/>
      <c r="T11992" s="44"/>
    </row>
    <row r="11993" spans="19:20" ht="25.15" customHeight="1">
      <c r="S11993" s="15"/>
      <c r="T11993" s="44"/>
    </row>
    <row r="11994" spans="19:20" ht="25.15" customHeight="1">
      <c r="S11994" s="15"/>
      <c r="T11994" s="44"/>
    </row>
    <row r="11995" spans="19:20" ht="25.15" customHeight="1">
      <c r="S11995" s="15"/>
      <c r="T11995" s="44"/>
    </row>
    <row r="11996" spans="19:20" ht="25.15" customHeight="1">
      <c r="S11996" s="15"/>
      <c r="T11996" s="44"/>
    </row>
    <row r="11997" spans="19:20" ht="25.15" customHeight="1">
      <c r="S11997" s="15"/>
      <c r="T11997" s="44"/>
    </row>
    <row r="11998" spans="19:20" ht="25.15" customHeight="1">
      <c r="S11998" s="15"/>
      <c r="T11998" s="44"/>
    </row>
    <row r="11999" spans="19:20" ht="25.15" customHeight="1">
      <c r="S11999" s="15"/>
      <c r="T11999" s="44"/>
    </row>
    <row r="12000" spans="19:20" ht="25.15" customHeight="1">
      <c r="S12000" s="15"/>
      <c r="T12000" s="44"/>
    </row>
    <row r="12001" spans="19:20" ht="25.15" customHeight="1">
      <c r="S12001" s="15"/>
      <c r="T12001" s="44"/>
    </row>
    <row r="12002" spans="19:20" ht="25.15" customHeight="1">
      <c r="S12002" s="15"/>
      <c r="T12002" s="44"/>
    </row>
    <row r="12003" spans="19:20" ht="25.15" customHeight="1">
      <c r="S12003" s="15"/>
      <c r="T12003" s="44"/>
    </row>
    <row r="12004" spans="19:20" ht="25.15" customHeight="1">
      <c r="S12004" s="15"/>
      <c r="T12004" s="44"/>
    </row>
    <row r="12005" spans="19:20" ht="25.15" customHeight="1">
      <c r="S12005" s="15"/>
      <c r="T12005" s="44"/>
    </row>
    <row r="12006" spans="19:20" ht="25.15" customHeight="1">
      <c r="S12006" s="15"/>
      <c r="T12006" s="44"/>
    </row>
    <row r="12007" spans="19:20" ht="25.15" customHeight="1">
      <c r="S12007" s="15"/>
      <c r="T12007" s="44"/>
    </row>
    <row r="12008" spans="19:20" ht="25.15" customHeight="1">
      <c r="S12008" s="15"/>
      <c r="T12008" s="44"/>
    </row>
    <row r="12009" spans="19:20" ht="25.15" customHeight="1">
      <c r="S12009" s="15"/>
      <c r="T12009" s="44"/>
    </row>
    <row r="12010" spans="19:20" ht="25.15" customHeight="1">
      <c r="S12010" s="15"/>
      <c r="T12010" s="44"/>
    </row>
    <row r="12011" spans="19:20" ht="25.15" customHeight="1">
      <c r="S12011" s="15"/>
      <c r="T12011" s="44"/>
    </row>
    <row r="12012" spans="19:20" ht="25.15" customHeight="1">
      <c r="S12012" s="15"/>
      <c r="T12012" s="44"/>
    </row>
    <row r="12013" spans="19:20" ht="25.15" customHeight="1">
      <c r="S12013" s="15"/>
      <c r="T12013" s="44"/>
    </row>
    <row r="12014" spans="19:20" ht="25.15" customHeight="1">
      <c r="S12014" s="15"/>
      <c r="T12014" s="44"/>
    </row>
    <row r="12015" spans="19:20" ht="25.15" customHeight="1">
      <c r="S12015" s="15"/>
      <c r="T12015" s="44"/>
    </row>
    <row r="12016" spans="19:20" ht="25.15" customHeight="1">
      <c r="S12016" s="15"/>
      <c r="T12016" s="44"/>
    </row>
    <row r="12017" spans="19:20" ht="25.15" customHeight="1">
      <c r="S12017" s="15"/>
      <c r="T12017" s="44"/>
    </row>
    <row r="12018" spans="19:20" ht="25.15" customHeight="1">
      <c r="S12018" s="15"/>
      <c r="T12018" s="44"/>
    </row>
    <row r="12019" spans="19:20" ht="25.15" customHeight="1">
      <c r="S12019" s="15"/>
      <c r="T12019" s="44"/>
    </row>
    <row r="12020" spans="19:20" ht="25.15" customHeight="1">
      <c r="S12020" s="15"/>
      <c r="T12020" s="44"/>
    </row>
    <row r="12021" spans="19:20" ht="25.15" customHeight="1">
      <c r="S12021" s="15"/>
      <c r="T12021" s="44"/>
    </row>
    <row r="12022" spans="19:20" ht="25.15" customHeight="1">
      <c r="S12022" s="15"/>
      <c r="T12022" s="44"/>
    </row>
    <row r="12023" spans="19:20" ht="25.15" customHeight="1">
      <c r="S12023" s="15"/>
      <c r="T12023" s="44"/>
    </row>
    <row r="12024" spans="19:20" ht="25.15" customHeight="1">
      <c r="S12024" s="15"/>
      <c r="T12024" s="44"/>
    </row>
    <row r="12025" spans="19:20" ht="25.15" customHeight="1">
      <c r="S12025" s="15"/>
      <c r="T12025" s="44"/>
    </row>
    <row r="12026" spans="19:20" ht="25.15" customHeight="1">
      <c r="S12026" s="15"/>
      <c r="T12026" s="44"/>
    </row>
    <row r="12027" spans="19:20" ht="25.15" customHeight="1">
      <c r="S12027" s="15"/>
      <c r="T12027" s="44"/>
    </row>
    <row r="12028" spans="19:20" ht="25.15" customHeight="1">
      <c r="S12028" s="15"/>
      <c r="T12028" s="44"/>
    </row>
    <row r="12029" spans="19:20" ht="25.15" customHeight="1">
      <c r="S12029" s="15"/>
      <c r="T12029" s="44"/>
    </row>
    <row r="12030" spans="19:20" ht="25.15" customHeight="1">
      <c r="S12030" s="15"/>
      <c r="T12030" s="44"/>
    </row>
    <row r="12031" spans="19:20" ht="25.15" customHeight="1">
      <c r="S12031" s="15"/>
      <c r="T12031" s="44"/>
    </row>
    <row r="12032" spans="19:20" ht="25.15" customHeight="1">
      <c r="S12032" s="15"/>
      <c r="T12032" s="44"/>
    </row>
    <row r="12033" spans="19:20" ht="25.15" customHeight="1">
      <c r="S12033" s="15"/>
      <c r="T12033" s="44"/>
    </row>
    <row r="12034" spans="19:20" ht="25.15" customHeight="1">
      <c r="S12034" s="15"/>
      <c r="T12034" s="44"/>
    </row>
    <row r="12035" spans="19:20" ht="25.15" customHeight="1">
      <c r="S12035" s="15"/>
      <c r="T12035" s="44"/>
    </row>
    <row r="12036" spans="19:20" ht="25.15" customHeight="1">
      <c r="S12036" s="15"/>
      <c r="T12036" s="44"/>
    </row>
    <row r="12037" spans="19:20" ht="25.15" customHeight="1">
      <c r="S12037" s="15"/>
      <c r="T12037" s="44"/>
    </row>
    <row r="12038" spans="19:20" ht="25.15" customHeight="1">
      <c r="S12038" s="15"/>
      <c r="T12038" s="44"/>
    </row>
    <row r="12039" spans="19:20" ht="25.15" customHeight="1">
      <c r="S12039" s="15"/>
      <c r="T12039" s="44"/>
    </row>
    <row r="12040" spans="19:20" ht="25.15" customHeight="1">
      <c r="S12040" s="15"/>
      <c r="T12040" s="44"/>
    </row>
    <row r="12041" spans="19:20" ht="25.15" customHeight="1">
      <c r="S12041" s="15"/>
      <c r="T12041" s="44"/>
    </row>
    <row r="12042" spans="19:20" ht="25.15" customHeight="1">
      <c r="S12042" s="15"/>
      <c r="T12042" s="44"/>
    </row>
    <row r="12043" spans="19:20" ht="25.15" customHeight="1">
      <c r="S12043" s="15"/>
      <c r="T12043" s="44"/>
    </row>
    <row r="12044" spans="19:20" ht="25.15" customHeight="1">
      <c r="S12044" s="15"/>
      <c r="T12044" s="44"/>
    </row>
    <row r="12045" spans="19:20" ht="25.15" customHeight="1">
      <c r="S12045" s="15"/>
      <c r="T12045" s="44"/>
    </row>
    <row r="12046" spans="19:20" ht="25.15" customHeight="1">
      <c r="S12046" s="15"/>
      <c r="T12046" s="44"/>
    </row>
    <row r="12047" spans="19:20" ht="25.15" customHeight="1">
      <c r="S12047" s="15"/>
      <c r="T12047" s="44"/>
    </row>
    <row r="12048" spans="19:20" ht="25.15" customHeight="1">
      <c r="S12048" s="15"/>
      <c r="T12048" s="44"/>
    </row>
    <row r="12049" spans="19:20" ht="25.15" customHeight="1">
      <c r="S12049" s="15"/>
      <c r="T12049" s="44"/>
    </row>
    <row r="12050" spans="19:20" ht="25.15" customHeight="1">
      <c r="S12050" s="15"/>
      <c r="T12050" s="44"/>
    </row>
    <row r="12051" spans="19:20" ht="25.15" customHeight="1">
      <c r="S12051" s="15"/>
      <c r="T12051" s="44"/>
    </row>
    <row r="12052" spans="19:20" ht="25.15" customHeight="1">
      <c r="S12052" s="15"/>
      <c r="T12052" s="44"/>
    </row>
    <row r="12053" spans="19:20" ht="25.15" customHeight="1">
      <c r="S12053" s="15"/>
      <c r="T12053" s="44"/>
    </row>
    <row r="12054" spans="19:20" ht="25.15" customHeight="1">
      <c r="S12054" s="15"/>
      <c r="T12054" s="44"/>
    </row>
    <row r="12055" spans="19:20" ht="25.15" customHeight="1">
      <c r="S12055" s="15"/>
      <c r="T12055" s="44"/>
    </row>
    <row r="12056" spans="19:20" ht="25.15" customHeight="1">
      <c r="S12056" s="15"/>
      <c r="T12056" s="44"/>
    </row>
    <row r="12057" spans="19:20" ht="25.15" customHeight="1">
      <c r="S12057" s="15"/>
      <c r="T12057" s="44"/>
    </row>
    <row r="12058" spans="19:20" ht="25.15" customHeight="1">
      <c r="S12058" s="15"/>
      <c r="T12058" s="44"/>
    </row>
    <row r="12059" spans="19:20" ht="25.15" customHeight="1">
      <c r="S12059" s="15"/>
      <c r="T12059" s="44"/>
    </row>
    <row r="12060" spans="19:20" ht="25.15" customHeight="1">
      <c r="S12060" s="15"/>
      <c r="T12060" s="44"/>
    </row>
    <row r="12061" spans="19:20" ht="25.15" customHeight="1">
      <c r="S12061" s="15"/>
      <c r="T12061" s="44"/>
    </row>
    <row r="12062" spans="19:20" ht="25.15" customHeight="1">
      <c r="S12062" s="15"/>
      <c r="T12062" s="44"/>
    </row>
    <row r="12063" spans="19:20" ht="25.15" customHeight="1">
      <c r="S12063" s="15"/>
      <c r="T12063" s="44"/>
    </row>
    <row r="12064" spans="19:20" ht="25.15" customHeight="1">
      <c r="S12064" s="15"/>
      <c r="T12064" s="44"/>
    </row>
    <row r="12065" spans="19:20" ht="25.15" customHeight="1">
      <c r="S12065" s="15"/>
      <c r="T12065" s="44"/>
    </row>
    <row r="12066" spans="19:20" ht="25.15" customHeight="1">
      <c r="S12066" s="15"/>
      <c r="T12066" s="44"/>
    </row>
    <row r="12067" spans="19:20" ht="25.15" customHeight="1">
      <c r="S12067" s="15"/>
      <c r="T12067" s="44"/>
    </row>
    <row r="12068" spans="19:20" ht="25.15" customHeight="1">
      <c r="S12068" s="15"/>
      <c r="T12068" s="44"/>
    </row>
    <row r="12069" spans="19:20" ht="25.15" customHeight="1">
      <c r="S12069" s="15"/>
      <c r="T12069" s="44"/>
    </row>
    <row r="12070" spans="19:20" ht="25.15" customHeight="1">
      <c r="S12070" s="15"/>
      <c r="T12070" s="44"/>
    </row>
    <row r="12071" spans="19:20" ht="25.15" customHeight="1">
      <c r="S12071" s="15"/>
      <c r="T12071" s="44"/>
    </row>
    <row r="12072" spans="19:20" ht="25.15" customHeight="1">
      <c r="S12072" s="15"/>
      <c r="T12072" s="44"/>
    </row>
    <row r="12073" spans="19:20" ht="25.15" customHeight="1">
      <c r="S12073" s="15"/>
      <c r="T12073" s="44"/>
    </row>
    <row r="12074" spans="19:20" ht="25.15" customHeight="1">
      <c r="S12074" s="15"/>
      <c r="T12074" s="44"/>
    </row>
    <row r="12075" spans="19:20" ht="25.15" customHeight="1">
      <c r="S12075" s="15"/>
      <c r="T12075" s="44"/>
    </row>
    <row r="12076" spans="19:20" ht="25.15" customHeight="1">
      <c r="S12076" s="15"/>
      <c r="T12076" s="44"/>
    </row>
    <row r="12077" spans="19:20" ht="25.15" customHeight="1">
      <c r="S12077" s="15"/>
      <c r="T12077" s="44"/>
    </row>
    <row r="12078" spans="19:20" ht="25.15" customHeight="1">
      <c r="S12078" s="15"/>
      <c r="T12078" s="44"/>
    </row>
    <row r="12079" spans="19:20" ht="25.15" customHeight="1">
      <c r="S12079" s="15"/>
      <c r="T12079" s="44"/>
    </row>
    <row r="12080" spans="19:20" ht="25.15" customHeight="1">
      <c r="S12080" s="15"/>
      <c r="T12080" s="44"/>
    </row>
    <row r="12081" spans="19:20" ht="25.15" customHeight="1">
      <c r="S12081" s="15"/>
      <c r="T12081" s="44"/>
    </row>
    <row r="12082" spans="19:20" ht="25.15" customHeight="1">
      <c r="S12082" s="15"/>
      <c r="T12082" s="44"/>
    </row>
    <row r="12083" spans="19:20" ht="25.15" customHeight="1">
      <c r="S12083" s="15"/>
      <c r="T12083" s="44"/>
    </row>
    <row r="12084" spans="19:20" ht="25.15" customHeight="1">
      <c r="S12084" s="15"/>
      <c r="T12084" s="44"/>
    </row>
    <row r="12085" spans="19:20" ht="25.15" customHeight="1">
      <c r="S12085" s="15"/>
      <c r="T12085" s="44"/>
    </row>
    <row r="12086" spans="19:20" ht="25.15" customHeight="1">
      <c r="S12086" s="15"/>
      <c r="T12086" s="44"/>
    </row>
    <row r="12087" spans="19:20" ht="25.15" customHeight="1">
      <c r="S12087" s="15"/>
      <c r="T12087" s="44"/>
    </row>
    <row r="12088" spans="19:20" ht="25.15" customHeight="1">
      <c r="S12088" s="15"/>
      <c r="T12088" s="44"/>
    </row>
    <row r="12089" spans="19:20" ht="25.15" customHeight="1">
      <c r="S12089" s="15"/>
      <c r="T12089" s="44"/>
    </row>
    <row r="12090" spans="19:20" ht="25.15" customHeight="1">
      <c r="S12090" s="15"/>
      <c r="T12090" s="44"/>
    </row>
    <row r="12091" spans="19:20" ht="25.15" customHeight="1">
      <c r="S12091" s="15"/>
      <c r="T12091" s="44"/>
    </row>
    <row r="12092" spans="19:20" ht="25.15" customHeight="1">
      <c r="S12092" s="15"/>
      <c r="T12092" s="44"/>
    </row>
    <row r="12093" spans="19:20" ht="25.15" customHeight="1">
      <c r="S12093" s="15"/>
      <c r="T12093" s="44"/>
    </row>
    <row r="12094" spans="19:20" ht="25.15" customHeight="1">
      <c r="S12094" s="15"/>
      <c r="T12094" s="44"/>
    </row>
    <row r="12095" spans="19:20" ht="25.15" customHeight="1">
      <c r="S12095" s="15"/>
      <c r="T12095" s="44"/>
    </row>
    <row r="12096" spans="19:20" ht="25.15" customHeight="1">
      <c r="S12096" s="15"/>
      <c r="T12096" s="44"/>
    </row>
    <row r="12097" spans="19:20" ht="25.15" customHeight="1">
      <c r="S12097" s="15"/>
      <c r="T12097" s="44"/>
    </row>
    <row r="12098" spans="19:20" ht="25.15" customHeight="1">
      <c r="S12098" s="15"/>
      <c r="T12098" s="44"/>
    </row>
    <row r="12099" spans="19:20" ht="25.15" customHeight="1">
      <c r="S12099" s="15"/>
      <c r="T12099" s="44"/>
    </row>
    <row r="12100" spans="19:20" ht="25.15" customHeight="1">
      <c r="S12100" s="15"/>
      <c r="T12100" s="44"/>
    </row>
    <row r="12101" spans="19:20" ht="25.15" customHeight="1">
      <c r="S12101" s="15"/>
      <c r="T12101" s="44"/>
    </row>
    <row r="12102" spans="19:20" ht="25.15" customHeight="1">
      <c r="S12102" s="15"/>
      <c r="T12102" s="44"/>
    </row>
    <row r="12103" spans="19:20" ht="25.15" customHeight="1">
      <c r="S12103" s="15"/>
      <c r="T12103" s="44"/>
    </row>
    <row r="12104" spans="19:20" ht="25.15" customHeight="1">
      <c r="S12104" s="15"/>
      <c r="T12104" s="44"/>
    </row>
    <row r="12105" spans="19:20" ht="25.15" customHeight="1">
      <c r="S12105" s="15"/>
      <c r="T12105" s="44"/>
    </row>
    <row r="12106" spans="19:20" ht="25.15" customHeight="1">
      <c r="S12106" s="15"/>
      <c r="T12106" s="44"/>
    </row>
    <row r="12107" spans="19:20" ht="25.15" customHeight="1">
      <c r="S12107" s="15"/>
      <c r="T12107" s="44"/>
    </row>
    <row r="12108" spans="19:20" ht="25.15" customHeight="1">
      <c r="S12108" s="15"/>
      <c r="T12108" s="44"/>
    </row>
    <row r="12109" spans="19:20" ht="25.15" customHeight="1">
      <c r="S12109" s="15"/>
      <c r="T12109" s="44"/>
    </row>
    <row r="12110" spans="19:20" ht="25.15" customHeight="1">
      <c r="S12110" s="15"/>
      <c r="T12110" s="44"/>
    </row>
    <row r="12111" spans="19:20" ht="25.15" customHeight="1">
      <c r="S12111" s="15"/>
      <c r="T12111" s="44"/>
    </row>
    <row r="12112" spans="19:20" ht="25.15" customHeight="1">
      <c r="S12112" s="15"/>
      <c r="T12112" s="44"/>
    </row>
    <row r="12113" spans="19:20" ht="25.15" customHeight="1">
      <c r="S12113" s="15"/>
      <c r="T12113" s="44"/>
    </row>
    <row r="12114" spans="19:20" ht="25.15" customHeight="1">
      <c r="S12114" s="15"/>
      <c r="T12114" s="44"/>
    </row>
    <row r="12115" spans="19:20" ht="25.15" customHeight="1">
      <c r="S12115" s="15"/>
      <c r="T12115" s="44"/>
    </row>
    <row r="12116" spans="19:20" ht="25.15" customHeight="1">
      <c r="S12116" s="15"/>
      <c r="T12116" s="44"/>
    </row>
    <row r="12117" spans="19:20" ht="25.15" customHeight="1">
      <c r="S12117" s="15"/>
      <c r="T12117" s="44"/>
    </row>
    <row r="12118" spans="19:20" ht="25.15" customHeight="1">
      <c r="S12118" s="15"/>
      <c r="T12118" s="44"/>
    </row>
    <row r="12119" spans="19:20" ht="25.15" customHeight="1">
      <c r="S12119" s="15"/>
      <c r="T12119" s="44"/>
    </row>
    <row r="12120" spans="19:20" ht="25.15" customHeight="1">
      <c r="S12120" s="15"/>
      <c r="T12120" s="44"/>
    </row>
    <row r="12121" spans="19:20" ht="25.15" customHeight="1">
      <c r="S12121" s="15"/>
      <c r="T12121" s="44"/>
    </row>
    <row r="12122" spans="19:20" ht="25.15" customHeight="1">
      <c r="S12122" s="15"/>
      <c r="T12122" s="44"/>
    </row>
    <row r="12123" spans="19:20" ht="25.15" customHeight="1">
      <c r="S12123" s="15"/>
      <c r="T12123" s="44"/>
    </row>
    <row r="12124" spans="19:20" ht="25.15" customHeight="1">
      <c r="S12124" s="15"/>
      <c r="T12124" s="44"/>
    </row>
    <row r="12125" spans="19:20" ht="25.15" customHeight="1">
      <c r="S12125" s="15"/>
      <c r="T12125" s="44"/>
    </row>
    <row r="12126" spans="19:20" ht="25.15" customHeight="1">
      <c r="S12126" s="15"/>
      <c r="T12126" s="44"/>
    </row>
    <row r="12127" spans="19:20" ht="25.15" customHeight="1">
      <c r="S12127" s="15"/>
      <c r="T12127" s="44"/>
    </row>
    <row r="12128" spans="19:20" ht="25.15" customHeight="1">
      <c r="S12128" s="15"/>
      <c r="T12128" s="44"/>
    </row>
    <row r="12129" spans="19:20" ht="25.15" customHeight="1">
      <c r="S12129" s="15"/>
      <c r="T12129" s="44"/>
    </row>
    <row r="12130" spans="19:20" ht="25.15" customHeight="1">
      <c r="S12130" s="15"/>
      <c r="T12130" s="44"/>
    </row>
    <row r="12131" spans="19:20" ht="25.15" customHeight="1">
      <c r="S12131" s="15"/>
      <c r="T12131" s="44"/>
    </row>
    <row r="12132" spans="19:20" ht="25.15" customHeight="1">
      <c r="S12132" s="15"/>
      <c r="T12132" s="44"/>
    </row>
    <row r="12133" spans="19:20" ht="25.15" customHeight="1">
      <c r="S12133" s="15"/>
      <c r="T12133" s="44"/>
    </row>
    <row r="12134" spans="19:20" ht="25.15" customHeight="1">
      <c r="S12134" s="15"/>
      <c r="T12134" s="44"/>
    </row>
    <row r="12135" spans="19:20" ht="25.15" customHeight="1">
      <c r="S12135" s="15"/>
      <c r="T12135" s="44"/>
    </row>
    <row r="12136" spans="19:20" ht="25.15" customHeight="1">
      <c r="S12136" s="15"/>
      <c r="T12136" s="44"/>
    </row>
    <row r="12137" spans="19:20" ht="25.15" customHeight="1">
      <c r="S12137" s="15"/>
      <c r="T12137" s="44"/>
    </row>
    <row r="12138" spans="19:20" ht="25.15" customHeight="1">
      <c r="S12138" s="15"/>
      <c r="T12138" s="44"/>
    </row>
    <row r="12139" spans="19:20" ht="25.15" customHeight="1">
      <c r="S12139" s="15"/>
      <c r="T12139" s="44"/>
    </row>
    <row r="12140" spans="19:20" ht="25.15" customHeight="1">
      <c r="S12140" s="15"/>
      <c r="T12140" s="44"/>
    </row>
    <row r="12141" spans="19:20" ht="25.15" customHeight="1">
      <c r="S12141" s="15"/>
      <c r="T12141" s="44"/>
    </row>
    <row r="12142" spans="19:20" ht="25.15" customHeight="1">
      <c r="S12142" s="15"/>
      <c r="T12142" s="44"/>
    </row>
    <row r="12143" spans="19:20" ht="25.15" customHeight="1">
      <c r="S12143" s="15"/>
      <c r="T12143" s="44"/>
    </row>
    <row r="12144" spans="19:20" ht="25.15" customHeight="1">
      <c r="S12144" s="15"/>
      <c r="T12144" s="44"/>
    </row>
    <row r="12145" spans="19:20" ht="25.15" customHeight="1">
      <c r="S12145" s="15"/>
      <c r="T12145" s="44"/>
    </row>
    <row r="12146" spans="19:20" ht="25.15" customHeight="1">
      <c r="S12146" s="15"/>
      <c r="T12146" s="44"/>
    </row>
    <row r="12147" spans="19:20" ht="25.15" customHeight="1">
      <c r="S12147" s="15"/>
      <c r="T12147" s="44"/>
    </row>
    <row r="12148" spans="19:20" ht="25.15" customHeight="1">
      <c r="S12148" s="15"/>
      <c r="T12148" s="44"/>
    </row>
    <row r="12149" spans="19:20" ht="25.15" customHeight="1">
      <c r="S12149" s="15"/>
      <c r="T12149" s="44"/>
    </row>
    <row r="12150" spans="19:20" ht="25.15" customHeight="1">
      <c r="S12150" s="15"/>
      <c r="T12150" s="44"/>
    </row>
    <row r="12151" spans="19:20" ht="25.15" customHeight="1">
      <c r="S12151" s="15"/>
      <c r="T12151" s="44"/>
    </row>
    <row r="12152" spans="19:20" ht="25.15" customHeight="1">
      <c r="S12152" s="15"/>
      <c r="T12152" s="44"/>
    </row>
    <row r="12153" spans="19:20" ht="25.15" customHeight="1">
      <c r="S12153" s="15"/>
      <c r="T12153" s="44"/>
    </row>
    <row r="12154" spans="19:20" ht="25.15" customHeight="1">
      <c r="S12154" s="15"/>
      <c r="T12154" s="44"/>
    </row>
    <row r="12155" spans="19:20" ht="25.15" customHeight="1">
      <c r="S12155" s="15"/>
      <c r="T12155" s="44"/>
    </row>
    <row r="12156" spans="19:20" ht="25.15" customHeight="1">
      <c r="S12156" s="15"/>
      <c r="T12156" s="44"/>
    </row>
    <row r="12157" spans="19:20" ht="25.15" customHeight="1">
      <c r="S12157" s="15"/>
      <c r="T12157" s="44"/>
    </row>
    <row r="12158" spans="19:20" ht="25.15" customHeight="1">
      <c r="S12158" s="15"/>
      <c r="T12158" s="44"/>
    </row>
    <row r="12159" spans="19:20" ht="25.15" customHeight="1">
      <c r="S12159" s="15"/>
      <c r="T12159" s="44"/>
    </row>
    <row r="12160" spans="19:20" ht="25.15" customHeight="1">
      <c r="S12160" s="15"/>
      <c r="T12160" s="44"/>
    </row>
    <row r="12161" spans="19:20" ht="25.15" customHeight="1">
      <c r="S12161" s="15"/>
      <c r="T12161" s="44"/>
    </row>
    <row r="12162" spans="19:20" ht="25.15" customHeight="1">
      <c r="S12162" s="15"/>
      <c r="T12162" s="44"/>
    </row>
    <row r="12163" spans="19:20" ht="25.15" customHeight="1">
      <c r="S12163" s="15"/>
      <c r="T12163" s="44"/>
    </row>
    <row r="12164" spans="19:20" ht="25.15" customHeight="1">
      <c r="S12164" s="15"/>
      <c r="T12164" s="44"/>
    </row>
    <row r="12165" spans="19:20" ht="25.15" customHeight="1">
      <c r="S12165" s="15"/>
      <c r="T12165" s="44"/>
    </row>
    <row r="12166" spans="19:20" ht="25.15" customHeight="1">
      <c r="S12166" s="15"/>
      <c r="T12166" s="44"/>
    </row>
    <row r="12167" spans="19:20" ht="25.15" customHeight="1">
      <c r="S12167" s="15"/>
      <c r="T12167" s="44"/>
    </row>
    <row r="12168" spans="19:20" ht="25.15" customHeight="1">
      <c r="S12168" s="15"/>
      <c r="T12168" s="44"/>
    </row>
    <row r="12169" spans="19:20" ht="25.15" customHeight="1">
      <c r="S12169" s="15"/>
      <c r="T12169" s="44"/>
    </row>
    <row r="12170" spans="19:20" ht="25.15" customHeight="1">
      <c r="S12170" s="15"/>
      <c r="T12170" s="44"/>
    </row>
    <row r="12171" spans="19:20" ht="25.15" customHeight="1">
      <c r="S12171" s="15"/>
      <c r="T12171" s="44"/>
    </row>
    <row r="12172" spans="19:20" ht="25.15" customHeight="1">
      <c r="S12172" s="15"/>
      <c r="T12172" s="44"/>
    </row>
    <row r="12173" spans="19:20" ht="25.15" customHeight="1">
      <c r="S12173" s="15"/>
      <c r="T12173" s="44"/>
    </row>
    <row r="12174" spans="19:20" ht="25.15" customHeight="1">
      <c r="S12174" s="15"/>
      <c r="T12174" s="44"/>
    </row>
    <row r="12175" spans="19:20" ht="25.15" customHeight="1">
      <c r="S12175" s="15"/>
      <c r="T12175" s="44"/>
    </row>
    <row r="12176" spans="19:20" ht="25.15" customHeight="1">
      <c r="S12176" s="15"/>
      <c r="T12176" s="44"/>
    </row>
    <row r="12177" spans="19:20" ht="25.15" customHeight="1">
      <c r="S12177" s="15"/>
      <c r="T12177" s="44"/>
    </row>
    <row r="12178" spans="19:20" ht="25.15" customHeight="1">
      <c r="S12178" s="15"/>
      <c r="T12178" s="44"/>
    </row>
    <row r="12179" spans="19:20" ht="25.15" customHeight="1">
      <c r="S12179" s="15"/>
      <c r="T12179" s="44"/>
    </row>
    <row r="12180" spans="19:20" ht="25.15" customHeight="1">
      <c r="S12180" s="15"/>
      <c r="T12180" s="44"/>
    </row>
    <row r="12181" spans="19:20" ht="25.15" customHeight="1">
      <c r="S12181" s="15"/>
      <c r="T12181" s="44"/>
    </row>
    <row r="12182" spans="19:20" ht="25.15" customHeight="1">
      <c r="S12182" s="15"/>
      <c r="T12182" s="44"/>
    </row>
    <row r="12183" spans="19:20" ht="25.15" customHeight="1">
      <c r="S12183" s="15"/>
      <c r="T12183" s="44"/>
    </row>
    <row r="12184" spans="19:20" ht="25.15" customHeight="1">
      <c r="S12184" s="15"/>
      <c r="T12184" s="44"/>
    </row>
    <row r="12185" spans="19:20" ht="25.15" customHeight="1">
      <c r="S12185" s="15"/>
      <c r="T12185" s="44"/>
    </row>
    <row r="12186" spans="19:20" ht="25.15" customHeight="1">
      <c r="S12186" s="15"/>
      <c r="T12186" s="44"/>
    </row>
    <row r="12187" spans="19:20" ht="25.15" customHeight="1">
      <c r="S12187" s="15"/>
      <c r="T12187" s="44"/>
    </row>
    <row r="12188" spans="19:20" ht="25.15" customHeight="1">
      <c r="S12188" s="15"/>
      <c r="T12188" s="44"/>
    </row>
    <row r="12189" spans="19:20" ht="25.15" customHeight="1">
      <c r="S12189" s="15"/>
      <c r="T12189" s="44"/>
    </row>
    <row r="12190" spans="19:20" ht="25.15" customHeight="1">
      <c r="S12190" s="15"/>
      <c r="T12190" s="44"/>
    </row>
    <row r="12191" spans="19:20" ht="25.15" customHeight="1">
      <c r="S12191" s="15"/>
      <c r="T12191" s="44"/>
    </row>
    <row r="12192" spans="19:20" ht="25.15" customHeight="1">
      <c r="S12192" s="15"/>
      <c r="T12192" s="44"/>
    </row>
    <row r="12193" spans="19:20" ht="25.15" customHeight="1">
      <c r="S12193" s="15"/>
      <c r="T12193" s="44"/>
    </row>
    <row r="12194" spans="19:20" ht="25.15" customHeight="1">
      <c r="S12194" s="15"/>
      <c r="T12194" s="44"/>
    </row>
    <row r="12195" spans="19:20" ht="25.15" customHeight="1">
      <c r="S12195" s="15"/>
      <c r="T12195" s="44"/>
    </row>
    <row r="12196" spans="19:20" ht="25.15" customHeight="1">
      <c r="S12196" s="15"/>
      <c r="T12196" s="44"/>
    </row>
    <row r="12197" spans="19:20" ht="25.15" customHeight="1">
      <c r="S12197" s="15"/>
      <c r="T12197" s="44"/>
    </row>
    <row r="12198" spans="19:20" ht="25.15" customHeight="1">
      <c r="S12198" s="15"/>
      <c r="T12198" s="44"/>
    </row>
    <row r="12199" spans="19:20" ht="25.15" customHeight="1">
      <c r="S12199" s="15"/>
      <c r="T12199" s="44"/>
    </row>
    <row r="12200" spans="19:20" ht="25.15" customHeight="1">
      <c r="S12200" s="15"/>
      <c r="T12200" s="44"/>
    </row>
    <row r="12201" spans="19:20" ht="25.15" customHeight="1">
      <c r="S12201" s="15"/>
      <c r="T12201" s="44"/>
    </row>
    <row r="12202" spans="19:20" ht="25.15" customHeight="1">
      <c r="S12202" s="15"/>
      <c r="T12202" s="44"/>
    </row>
    <row r="12203" spans="19:20" ht="25.15" customHeight="1">
      <c r="S12203" s="15"/>
      <c r="T12203" s="44"/>
    </row>
    <row r="12204" spans="19:20" ht="25.15" customHeight="1">
      <c r="S12204" s="15"/>
      <c r="T12204" s="44"/>
    </row>
    <row r="12205" spans="19:20" ht="25.15" customHeight="1">
      <c r="S12205" s="15"/>
      <c r="T12205" s="44"/>
    </row>
    <row r="12206" spans="19:20" ht="25.15" customHeight="1">
      <c r="S12206" s="15"/>
      <c r="T12206" s="44"/>
    </row>
    <row r="12207" spans="19:20" ht="25.15" customHeight="1">
      <c r="S12207" s="15"/>
      <c r="T12207" s="44"/>
    </row>
    <row r="12208" spans="19:20" ht="25.15" customHeight="1">
      <c r="S12208" s="15"/>
      <c r="T12208" s="44"/>
    </row>
    <row r="12209" spans="19:20" ht="25.15" customHeight="1">
      <c r="S12209" s="15"/>
      <c r="T12209" s="44"/>
    </row>
    <row r="12210" spans="19:20" ht="25.15" customHeight="1">
      <c r="S12210" s="15"/>
      <c r="T12210" s="44"/>
    </row>
    <row r="12211" spans="19:20" ht="25.15" customHeight="1">
      <c r="S12211" s="15"/>
      <c r="T12211" s="44"/>
    </row>
    <row r="12212" spans="19:20" ht="25.15" customHeight="1">
      <c r="S12212" s="15"/>
      <c r="T12212" s="44"/>
    </row>
    <row r="12213" spans="19:20" ht="25.15" customHeight="1">
      <c r="S12213" s="15"/>
      <c r="T12213" s="44"/>
    </row>
    <row r="12214" spans="19:20" ht="25.15" customHeight="1">
      <c r="S12214" s="15"/>
      <c r="T12214" s="44"/>
    </row>
    <row r="12215" spans="19:20" ht="25.15" customHeight="1">
      <c r="S12215" s="15"/>
      <c r="T12215" s="44"/>
    </row>
    <row r="12216" spans="19:20" ht="25.15" customHeight="1">
      <c r="S12216" s="15"/>
      <c r="T12216" s="44"/>
    </row>
    <row r="12217" spans="19:20" ht="25.15" customHeight="1">
      <c r="S12217" s="15"/>
      <c r="T12217" s="44"/>
    </row>
    <row r="12218" spans="19:20" ht="25.15" customHeight="1">
      <c r="S12218" s="15"/>
      <c r="T12218" s="44"/>
    </row>
    <row r="12219" spans="19:20" ht="25.15" customHeight="1">
      <c r="S12219" s="15"/>
      <c r="T12219" s="44"/>
    </row>
    <row r="12220" spans="19:20" ht="25.15" customHeight="1">
      <c r="S12220" s="15"/>
      <c r="T12220" s="44"/>
    </row>
    <row r="12221" spans="19:20" ht="25.15" customHeight="1">
      <c r="S12221" s="15"/>
      <c r="T12221" s="44"/>
    </row>
    <row r="12222" spans="19:20" ht="25.15" customHeight="1">
      <c r="S12222" s="15"/>
      <c r="T12222" s="44"/>
    </row>
    <row r="12223" spans="19:20" ht="25.15" customHeight="1">
      <c r="S12223" s="15"/>
      <c r="T12223" s="44"/>
    </row>
    <row r="12224" spans="19:20" ht="25.15" customHeight="1">
      <c r="S12224" s="15"/>
      <c r="T12224" s="44"/>
    </row>
    <row r="12225" spans="19:20" ht="25.15" customHeight="1">
      <c r="S12225" s="15"/>
      <c r="T12225" s="44"/>
    </row>
    <row r="12226" spans="19:20" ht="25.15" customHeight="1">
      <c r="S12226" s="15"/>
      <c r="T12226" s="44"/>
    </row>
    <row r="12227" spans="19:20" ht="25.15" customHeight="1">
      <c r="S12227" s="15"/>
      <c r="T12227" s="44"/>
    </row>
    <row r="12228" spans="19:20" ht="25.15" customHeight="1">
      <c r="S12228" s="15"/>
      <c r="T12228" s="44"/>
    </row>
    <row r="12229" spans="19:20" ht="25.15" customHeight="1">
      <c r="S12229" s="15"/>
      <c r="T12229" s="44"/>
    </row>
    <row r="12230" spans="19:20" ht="25.15" customHeight="1">
      <c r="S12230" s="15"/>
      <c r="T12230" s="44"/>
    </row>
    <row r="12231" spans="19:20" ht="25.15" customHeight="1">
      <c r="S12231" s="15"/>
      <c r="T12231" s="44"/>
    </row>
    <row r="12232" spans="19:20" ht="25.15" customHeight="1">
      <c r="S12232" s="15"/>
      <c r="T12232" s="44"/>
    </row>
    <row r="12233" spans="19:20" ht="25.15" customHeight="1">
      <c r="S12233" s="15"/>
      <c r="T12233" s="44"/>
    </row>
    <row r="12234" spans="19:20" ht="25.15" customHeight="1">
      <c r="S12234" s="15"/>
      <c r="T12234" s="44"/>
    </row>
    <row r="12235" spans="19:20" ht="25.15" customHeight="1">
      <c r="S12235" s="15"/>
      <c r="T12235" s="44"/>
    </row>
    <row r="12236" spans="19:20" ht="25.15" customHeight="1">
      <c r="S12236" s="15"/>
      <c r="T12236" s="44"/>
    </row>
    <row r="12237" spans="19:20" ht="25.15" customHeight="1">
      <c r="S12237" s="15"/>
      <c r="T12237" s="44"/>
    </row>
    <row r="12238" spans="19:20" ht="25.15" customHeight="1">
      <c r="S12238" s="15"/>
      <c r="T12238" s="44"/>
    </row>
    <row r="12239" spans="19:20" ht="25.15" customHeight="1">
      <c r="S12239" s="15"/>
      <c r="T12239" s="44"/>
    </row>
    <row r="12240" spans="19:20" ht="25.15" customHeight="1">
      <c r="S12240" s="15"/>
      <c r="T12240" s="44"/>
    </row>
    <row r="12241" spans="19:20" ht="25.15" customHeight="1">
      <c r="S12241" s="15"/>
      <c r="T12241" s="44"/>
    </row>
    <row r="12242" spans="19:20" ht="25.15" customHeight="1">
      <c r="S12242" s="15"/>
      <c r="T12242" s="44"/>
    </row>
    <row r="12243" spans="19:20" ht="25.15" customHeight="1">
      <c r="S12243" s="15"/>
      <c r="T12243" s="44"/>
    </row>
    <row r="12244" spans="19:20" ht="25.15" customHeight="1">
      <c r="S12244" s="15"/>
      <c r="T12244" s="44"/>
    </row>
    <row r="12245" spans="19:20" ht="25.15" customHeight="1">
      <c r="S12245" s="15"/>
      <c r="T12245" s="44"/>
    </row>
    <row r="12246" spans="19:20" ht="25.15" customHeight="1">
      <c r="S12246" s="15"/>
      <c r="T12246" s="44"/>
    </row>
    <row r="12247" spans="19:20" ht="25.15" customHeight="1">
      <c r="S12247" s="15"/>
      <c r="T12247" s="44"/>
    </row>
    <row r="12248" spans="19:20" ht="25.15" customHeight="1">
      <c r="S12248" s="15"/>
      <c r="T12248" s="44"/>
    </row>
    <row r="12249" spans="19:20" ht="25.15" customHeight="1">
      <c r="S12249" s="15"/>
      <c r="T12249" s="44"/>
    </row>
    <row r="12250" spans="19:20" ht="25.15" customHeight="1">
      <c r="S12250" s="15"/>
      <c r="T12250" s="44"/>
    </row>
    <row r="12251" spans="19:20" ht="25.15" customHeight="1">
      <c r="S12251" s="15"/>
      <c r="T12251" s="44"/>
    </row>
    <row r="12252" spans="19:20" ht="25.15" customHeight="1">
      <c r="S12252" s="15"/>
      <c r="T12252" s="44"/>
    </row>
    <row r="12253" spans="19:20" ht="25.15" customHeight="1">
      <c r="S12253" s="15"/>
      <c r="T12253" s="44"/>
    </row>
    <row r="12254" spans="19:20" ht="25.15" customHeight="1">
      <c r="S12254" s="15"/>
      <c r="T12254" s="44"/>
    </row>
    <row r="12255" spans="19:20" ht="25.15" customHeight="1">
      <c r="S12255" s="15"/>
      <c r="T12255" s="44"/>
    </row>
    <row r="12256" spans="19:20" ht="25.15" customHeight="1">
      <c r="S12256" s="15"/>
      <c r="T12256" s="44"/>
    </row>
    <row r="12257" spans="19:20" ht="25.15" customHeight="1">
      <c r="S12257" s="15"/>
      <c r="T12257" s="44"/>
    </row>
    <row r="12258" spans="19:20" ht="25.15" customHeight="1">
      <c r="S12258" s="15"/>
      <c r="T12258" s="44"/>
    </row>
    <row r="12259" spans="19:20" ht="25.15" customHeight="1">
      <c r="S12259" s="15"/>
      <c r="T12259" s="44"/>
    </row>
    <row r="12260" spans="19:20" ht="25.15" customHeight="1">
      <c r="S12260" s="15"/>
      <c r="T12260" s="44"/>
    </row>
    <row r="12261" spans="19:20" ht="25.15" customHeight="1">
      <c r="S12261" s="15"/>
      <c r="T12261" s="44"/>
    </row>
    <row r="12262" spans="19:20" ht="25.15" customHeight="1">
      <c r="S12262" s="15"/>
      <c r="T12262" s="44"/>
    </row>
    <row r="12263" spans="19:20" ht="25.15" customHeight="1">
      <c r="S12263" s="15"/>
      <c r="T12263" s="44"/>
    </row>
    <row r="12264" spans="19:20" ht="25.15" customHeight="1">
      <c r="S12264" s="15"/>
      <c r="T12264" s="44"/>
    </row>
    <row r="12265" spans="19:20" ht="25.15" customHeight="1">
      <c r="S12265" s="15"/>
      <c r="T12265" s="44"/>
    </row>
    <row r="12266" spans="19:20" ht="25.15" customHeight="1">
      <c r="S12266" s="15"/>
      <c r="T12266" s="44"/>
    </row>
    <row r="12267" spans="19:20" ht="25.15" customHeight="1">
      <c r="S12267" s="15"/>
      <c r="T12267" s="44"/>
    </row>
    <row r="12268" spans="19:20" ht="25.15" customHeight="1">
      <c r="S12268" s="15"/>
      <c r="T12268" s="44"/>
    </row>
    <row r="12269" spans="19:20" ht="25.15" customHeight="1">
      <c r="S12269" s="15"/>
      <c r="T12269" s="44"/>
    </row>
    <row r="12270" spans="19:20" ht="25.15" customHeight="1">
      <c r="S12270" s="15"/>
      <c r="T12270" s="44"/>
    </row>
    <row r="12271" spans="19:20" ht="25.15" customHeight="1">
      <c r="S12271" s="15"/>
      <c r="T12271" s="44"/>
    </row>
    <row r="12272" spans="19:20" ht="25.15" customHeight="1">
      <c r="S12272" s="15"/>
      <c r="T12272" s="44"/>
    </row>
    <row r="12273" spans="19:20" ht="25.15" customHeight="1">
      <c r="S12273" s="15"/>
      <c r="T12273" s="44"/>
    </row>
    <row r="12274" spans="19:20" ht="25.15" customHeight="1">
      <c r="S12274" s="15"/>
      <c r="T12274" s="44"/>
    </row>
    <row r="12275" spans="19:20" ht="25.15" customHeight="1">
      <c r="S12275" s="15"/>
      <c r="T12275" s="44"/>
    </row>
    <row r="12276" spans="19:20" ht="25.15" customHeight="1">
      <c r="S12276" s="15"/>
      <c r="T12276" s="44"/>
    </row>
    <row r="12277" spans="19:20" ht="25.15" customHeight="1">
      <c r="S12277" s="15"/>
      <c r="T12277" s="44"/>
    </row>
    <row r="12278" spans="19:20" ht="25.15" customHeight="1">
      <c r="S12278" s="15"/>
      <c r="T12278" s="44"/>
    </row>
    <row r="12279" spans="19:20" ht="25.15" customHeight="1">
      <c r="S12279" s="15"/>
      <c r="T12279" s="44"/>
    </row>
    <row r="12280" spans="19:20" ht="25.15" customHeight="1">
      <c r="S12280" s="15"/>
      <c r="T12280" s="44"/>
    </row>
    <row r="12281" spans="19:20" ht="25.15" customHeight="1">
      <c r="S12281" s="15"/>
      <c r="T12281" s="44"/>
    </row>
    <row r="12282" spans="19:20" ht="25.15" customHeight="1">
      <c r="S12282" s="15"/>
      <c r="T12282" s="44"/>
    </row>
    <row r="12283" spans="19:20" ht="25.15" customHeight="1">
      <c r="S12283" s="15"/>
      <c r="T12283" s="44"/>
    </row>
    <row r="12284" spans="19:20" ht="25.15" customHeight="1">
      <c r="S12284" s="15"/>
      <c r="T12284" s="44"/>
    </row>
    <row r="12285" spans="19:20" ht="25.15" customHeight="1">
      <c r="S12285" s="15"/>
      <c r="T12285" s="44"/>
    </row>
    <row r="12286" spans="19:20" ht="25.15" customHeight="1">
      <c r="S12286" s="15"/>
      <c r="T12286" s="44"/>
    </row>
    <row r="12287" spans="19:20" ht="25.15" customHeight="1">
      <c r="S12287" s="15"/>
      <c r="T12287" s="44"/>
    </row>
    <row r="12288" spans="19:20" ht="25.15" customHeight="1">
      <c r="S12288" s="15"/>
      <c r="T12288" s="44"/>
    </row>
    <row r="12289" spans="19:20" ht="25.15" customHeight="1">
      <c r="S12289" s="15"/>
      <c r="T12289" s="44"/>
    </row>
    <row r="12290" spans="19:20" ht="25.15" customHeight="1">
      <c r="S12290" s="15"/>
      <c r="T12290" s="44"/>
    </row>
    <row r="12291" spans="19:20" ht="25.15" customHeight="1">
      <c r="S12291" s="15"/>
      <c r="T12291" s="44"/>
    </row>
    <row r="12292" spans="19:20" ht="25.15" customHeight="1">
      <c r="S12292" s="15"/>
      <c r="T12292" s="44"/>
    </row>
    <row r="12293" spans="19:20" ht="25.15" customHeight="1">
      <c r="S12293" s="15"/>
      <c r="T12293" s="44"/>
    </row>
    <row r="12294" spans="19:20" ht="25.15" customHeight="1">
      <c r="S12294" s="15"/>
      <c r="T12294" s="44"/>
    </row>
    <row r="12295" spans="19:20" ht="25.15" customHeight="1">
      <c r="S12295" s="15"/>
      <c r="T12295" s="44"/>
    </row>
    <row r="12296" spans="19:20" ht="25.15" customHeight="1">
      <c r="S12296" s="15"/>
      <c r="T12296" s="44"/>
    </row>
    <row r="12297" spans="19:20" ht="25.15" customHeight="1">
      <c r="S12297" s="15"/>
      <c r="T12297" s="44"/>
    </row>
    <row r="12298" spans="19:20" ht="25.15" customHeight="1">
      <c r="S12298" s="15"/>
      <c r="T12298" s="44"/>
    </row>
    <row r="12299" spans="19:20" ht="25.15" customHeight="1">
      <c r="S12299" s="15"/>
      <c r="T12299" s="44"/>
    </row>
    <row r="12300" spans="19:20" ht="25.15" customHeight="1">
      <c r="S12300" s="15"/>
      <c r="T12300" s="44"/>
    </row>
    <row r="12301" spans="19:20" ht="25.15" customHeight="1">
      <c r="S12301" s="15"/>
      <c r="T12301" s="44"/>
    </row>
    <row r="12302" spans="19:20" ht="25.15" customHeight="1">
      <c r="S12302" s="15"/>
      <c r="T12302" s="44"/>
    </row>
    <row r="12303" spans="19:20" ht="25.15" customHeight="1">
      <c r="S12303" s="15"/>
      <c r="T12303" s="44"/>
    </row>
    <row r="12304" spans="19:20" ht="25.15" customHeight="1">
      <c r="S12304" s="15"/>
      <c r="T12304" s="44"/>
    </row>
    <row r="12305" spans="19:20" ht="25.15" customHeight="1">
      <c r="S12305" s="15"/>
      <c r="T12305" s="44"/>
    </row>
    <row r="12306" spans="19:20" ht="25.15" customHeight="1">
      <c r="S12306" s="15"/>
      <c r="T12306" s="44"/>
    </row>
    <row r="12307" spans="19:20" ht="25.15" customHeight="1">
      <c r="S12307" s="15"/>
      <c r="T12307" s="44"/>
    </row>
    <row r="12308" spans="19:20" ht="25.15" customHeight="1">
      <c r="S12308" s="15"/>
      <c r="T12308" s="44"/>
    </row>
    <row r="12309" spans="19:20" ht="25.15" customHeight="1">
      <c r="S12309" s="15"/>
      <c r="T12309" s="44"/>
    </row>
    <row r="12310" spans="19:20" ht="25.15" customHeight="1">
      <c r="S12310" s="15"/>
      <c r="T12310" s="44"/>
    </row>
    <row r="12311" spans="19:20" ht="25.15" customHeight="1">
      <c r="S12311" s="15"/>
      <c r="T12311" s="44"/>
    </row>
    <row r="12312" spans="19:20" ht="25.15" customHeight="1">
      <c r="S12312" s="15"/>
      <c r="T12312" s="44"/>
    </row>
    <row r="12313" spans="19:20" ht="25.15" customHeight="1">
      <c r="S12313" s="15"/>
      <c r="T12313" s="44"/>
    </row>
    <row r="12314" spans="19:20" ht="25.15" customHeight="1">
      <c r="S12314" s="15"/>
      <c r="T12314" s="44"/>
    </row>
    <row r="12315" spans="19:20" ht="25.15" customHeight="1">
      <c r="S12315" s="15"/>
      <c r="T12315" s="44"/>
    </row>
    <row r="12316" spans="19:20" ht="25.15" customHeight="1">
      <c r="S12316" s="15"/>
      <c r="T12316" s="44"/>
    </row>
    <row r="12317" spans="19:20" ht="25.15" customHeight="1">
      <c r="S12317" s="15"/>
      <c r="T12317" s="44"/>
    </row>
    <row r="12318" spans="19:20" ht="25.15" customHeight="1">
      <c r="S12318" s="15"/>
      <c r="T12318" s="44"/>
    </row>
    <row r="12319" spans="19:20" ht="25.15" customHeight="1">
      <c r="S12319" s="15"/>
      <c r="T12319" s="44"/>
    </row>
    <row r="12320" spans="19:20" ht="25.15" customHeight="1">
      <c r="S12320" s="15"/>
      <c r="T12320" s="44"/>
    </row>
    <row r="12321" spans="19:20" ht="25.15" customHeight="1">
      <c r="S12321" s="15"/>
      <c r="T12321" s="44"/>
    </row>
    <row r="12322" spans="19:20" ht="25.15" customHeight="1">
      <c r="S12322" s="15"/>
      <c r="T12322" s="44"/>
    </row>
    <row r="12323" spans="19:20" ht="25.15" customHeight="1">
      <c r="S12323" s="15"/>
      <c r="T12323" s="44"/>
    </row>
    <row r="12324" spans="19:20" ht="25.15" customHeight="1">
      <c r="S12324" s="15"/>
      <c r="T12324" s="44"/>
    </row>
    <row r="12325" spans="19:20" ht="25.15" customHeight="1">
      <c r="S12325" s="15"/>
      <c r="T12325" s="44"/>
    </row>
    <row r="12326" spans="19:20" ht="25.15" customHeight="1">
      <c r="S12326" s="15"/>
      <c r="T12326" s="44"/>
    </row>
    <row r="12327" spans="19:20" ht="25.15" customHeight="1">
      <c r="S12327" s="15"/>
      <c r="T12327" s="44"/>
    </row>
    <row r="12328" spans="19:20" ht="25.15" customHeight="1">
      <c r="S12328" s="15"/>
      <c r="T12328" s="44"/>
    </row>
    <row r="12329" spans="19:20" ht="25.15" customHeight="1">
      <c r="S12329" s="15"/>
      <c r="T12329" s="44"/>
    </row>
    <row r="12330" spans="19:20" ht="25.15" customHeight="1">
      <c r="S12330" s="15"/>
      <c r="T12330" s="44"/>
    </row>
    <row r="12331" spans="19:20" ht="25.15" customHeight="1">
      <c r="S12331" s="15"/>
      <c r="T12331" s="44"/>
    </row>
    <row r="12332" spans="19:20" ht="25.15" customHeight="1">
      <c r="S12332" s="15"/>
      <c r="T12332" s="44"/>
    </row>
    <row r="12333" spans="19:20" ht="25.15" customHeight="1">
      <c r="S12333" s="15"/>
      <c r="T12333" s="44"/>
    </row>
    <row r="12334" spans="19:20" ht="25.15" customHeight="1">
      <c r="S12334" s="15"/>
      <c r="T12334" s="44"/>
    </row>
    <row r="12335" spans="19:20" ht="25.15" customHeight="1">
      <c r="S12335" s="15"/>
      <c r="T12335" s="44"/>
    </row>
    <row r="12336" spans="19:20" ht="25.15" customHeight="1">
      <c r="S12336" s="15"/>
      <c r="T12336" s="44"/>
    </row>
    <row r="12337" spans="19:20" ht="25.15" customHeight="1">
      <c r="S12337" s="15"/>
      <c r="T12337" s="44"/>
    </row>
    <row r="12338" spans="19:20" ht="25.15" customHeight="1">
      <c r="S12338" s="15"/>
      <c r="T12338" s="44"/>
    </row>
    <row r="12339" spans="19:20" ht="25.15" customHeight="1">
      <c r="S12339" s="15"/>
      <c r="T12339" s="44"/>
    </row>
    <row r="12340" spans="19:20" ht="25.15" customHeight="1">
      <c r="S12340" s="15"/>
      <c r="T12340" s="44"/>
    </row>
    <row r="12341" spans="19:20" ht="25.15" customHeight="1">
      <c r="S12341" s="15"/>
      <c r="T12341" s="44"/>
    </row>
    <row r="12342" spans="19:20" ht="25.15" customHeight="1">
      <c r="S12342" s="15"/>
      <c r="T12342" s="44"/>
    </row>
    <row r="12343" spans="19:20" ht="25.15" customHeight="1">
      <c r="S12343" s="15"/>
      <c r="T12343" s="44"/>
    </row>
    <row r="12344" spans="19:20" ht="25.15" customHeight="1">
      <c r="S12344" s="15"/>
      <c r="T12344" s="44"/>
    </row>
    <row r="12345" spans="19:20" ht="25.15" customHeight="1">
      <c r="S12345" s="15"/>
      <c r="T12345" s="44"/>
    </row>
    <row r="12346" spans="19:20" ht="25.15" customHeight="1">
      <c r="S12346" s="15"/>
      <c r="T12346" s="44"/>
    </row>
    <row r="12347" spans="19:20" ht="25.15" customHeight="1">
      <c r="S12347" s="15"/>
      <c r="T12347" s="44"/>
    </row>
    <row r="12348" spans="19:20" ht="25.15" customHeight="1">
      <c r="S12348" s="15"/>
      <c r="T12348" s="44"/>
    </row>
    <row r="12349" spans="19:20" ht="25.15" customHeight="1">
      <c r="S12349" s="15"/>
      <c r="T12349" s="44"/>
    </row>
    <row r="12350" spans="19:20" ht="25.15" customHeight="1">
      <c r="S12350" s="15"/>
      <c r="T12350" s="44"/>
    </row>
    <row r="12351" spans="19:20" ht="25.15" customHeight="1">
      <c r="S12351" s="15"/>
      <c r="T12351" s="44"/>
    </row>
    <row r="12352" spans="19:20" ht="25.15" customHeight="1">
      <c r="S12352" s="15"/>
      <c r="T12352" s="44"/>
    </row>
    <row r="12353" spans="19:20" ht="25.15" customHeight="1">
      <c r="S12353" s="15"/>
      <c r="T12353" s="44"/>
    </row>
    <row r="12354" spans="19:20" ht="25.15" customHeight="1">
      <c r="S12354" s="15"/>
      <c r="T12354" s="44"/>
    </row>
    <row r="12355" spans="19:20" ht="25.15" customHeight="1">
      <c r="S12355" s="15"/>
      <c r="T12355" s="44"/>
    </row>
    <row r="12356" spans="19:20" ht="25.15" customHeight="1">
      <c r="S12356" s="15"/>
      <c r="T12356" s="44"/>
    </row>
    <row r="12357" spans="19:20" ht="25.15" customHeight="1">
      <c r="S12357" s="15"/>
      <c r="T12357" s="44"/>
    </row>
    <row r="12358" spans="19:20" ht="25.15" customHeight="1">
      <c r="S12358" s="15"/>
      <c r="T12358" s="44"/>
    </row>
    <row r="12359" spans="19:20" ht="25.15" customHeight="1">
      <c r="S12359" s="15"/>
      <c r="T12359" s="44"/>
    </row>
    <row r="12360" spans="19:20" ht="25.15" customHeight="1">
      <c r="S12360" s="15"/>
      <c r="T12360" s="44"/>
    </row>
    <row r="12361" spans="19:20" ht="25.15" customHeight="1">
      <c r="S12361" s="15"/>
      <c r="T12361" s="44"/>
    </row>
    <row r="12362" spans="19:20" ht="25.15" customHeight="1">
      <c r="S12362" s="15"/>
      <c r="T12362" s="44"/>
    </row>
    <row r="12363" spans="19:20" ht="25.15" customHeight="1">
      <c r="S12363" s="15"/>
      <c r="T12363" s="44"/>
    </row>
    <row r="12364" spans="19:20" ht="25.15" customHeight="1">
      <c r="S12364" s="15"/>
      <c r="T12364" s="44"/>
    </row>
    <row r="12365" spans="19:20" ht="25.15" customHeight="1">
      <c r="S12365" s="15"/>
      <c r="T12365" s="44"/>
    </row>
    <row r="12366" spans="19:20" ht="25.15" customHeight="1">
      <c r="S12366" s="15"/>
      <c r="T12366" s="44"/>
    </row>
    <row r="12367" spans="19:20" ht="25.15" customHeight="1">
      <c r="S12367" s="15"/>
      <c r="T12367" s="44"/>
    </row>
    <row r="12368" spans="19:20" ht="25.15" customHeight="1">
      <c r="S12368" s="15"/>
      <c r="T12368" s="44"/>
    </row>
    <row r="12369" spans="19:20" ht="25.15" customHeight="1">
      <c r="S12369" s="15"/>
      <c r="T12369" s="44"/>
    </row>
    <row r="12370" spans="19:20" ht="25.15" customHeight="1">
      <c r="S12370" s="15"/>
      <c r="T12370" s="44"/>
    </row>
    <row r="12371" spans="19:20" ht="25.15" customHeight="1">
      <c r="S12371" s="15"/>
      <c r="T12371" s="44"/>
    </row>
    <row r="12372" spans="19:20" ht="25.15" customHeight="1">
      <c r="S12372" s="15"/>
      <c r="T12372" s="44"/>
    </row>
    <row r="12373" spans="19:20" ht="25.15" customHeight="1">
      <c r="S12373" s="15"/>
      <c r="T12373" s="44"/>
    </row>
    <row r="12374" spans="19:20" ht="25.15" customHeight="1">
      <c r="S12374" s="15"/>
      <c r="T12374" s="44"/>
    </row>
    <row r="12375" spans="19:20" ht="25.15" customHeight="1">
      <c r="S12375" s="15"/>
      <c r="T12375" s="44"/>
    </row>
    <row r="12376" spans="19:20" ht="25.15" customHeight="1">
      <c r="S12376" s="15"/>
      <c r="T12376" s="44"/>
    </row>
    <row r="12377" spans="19:20" ht="25.15" customHeight="1">
      <c r="S12377" s="15"/>
      <c r="T12377" s="44"/>
    </row>
    <row r="12378" spans="19:20" ht="25.15" customHeight="1">
      <c r="S12378" s="15"/>
      <c r="T12378" s="44"/>
    </row>
    <row r="12379" spans="19:20" ht="25.15" customHeight="1">
      <c r="S12379" s="15"/>
      <c r="T12379" s="44"/>
    </row>
    <row r="12380" spans="19:20" ht="25.15" customHeight="1">
      <c r="S12380" s="15"/>
      <c r="T12380" s="44"/>
    </row>
    <row r="12381" spans="19:20" ht="25.15" customHeight="1">
      <c r="S12381" s="15"/>
      <c r="T12381" s="44"/>
    </row>
    <row r="12382" spans="19:20" ht="25.15" customHeight="1">
      <c r="S12382" s="15"/>
      <c r="T12382" s="44"/>
    </row>
    <row r="12383" spans="19:20" ht="25.15" customHeight="1">
      <c r="S12383" s="15"/>
      <c r="T12383" s="44"/>
    </row>
    <row r="12384" spans="19:20" ht="25.15" customHeight="1">
      <c r="S12384" s="15"/>
      <c r="T12384" s="44"/>
    </row>
    <row r="12385" spans="19:20" ht="25.15" customHeight="1">
      <c r="S12385" s="15"/>
      <c r="T12385" s="44"/>
    </row>
    <row r="12386" spans="19:20" ht="25.15" customHeight="1">
      <c r="S12386" s="15"/>
      <c r="T12386" s="44"/>
    </row>
    <row r="12387" spans="19:20" ht="25.15" customHeight="1">
      <c r="S12387" s="15"/>
      <c r="T12387" s="44"/>
    </row>
    <row r="12388" spans="19:20" ht="25.15" customHeight="1">
      <c r="S12388" s="15"/>
      <c r="T12388" s="44"/>
    </row>
    <row r="12389" spans="19:20" ht="25.15" customHeight="1">
      <c r="S12389" s="15"/>
      <c r="T12389" s="44"/>
    </row>
    <row r="12390" spans="19:20" ht="25.15" customHeight="1">
      <c r="S12390" s="15"/>
      <c r="T12390" s="44"/>
    </row>
    <row r="12391" spans="19:20" ht="25.15" customHeight="1">
      <c r="S12391" s="15"/>
      <c r="T12391" s="44"/>
    </row>
    <row r="12392" spans="19:20" ht="25.15" customHeight="1">
      <c r="S12392" s="15"/>
      <c r="T12392" s="44"/>
    </row>
    <row r="12393" spans="19:20" ht="25.15" customHeight="1">
      <c r="S12393" s="15"/>
      <c r="T12393" s="44"/>
    </row>
    <row r="12394" spans="19:20" ht="25.15" customHeight="1">
      <c r="S12394" s="15"/>
      <c r="T12394" s="44"/>
    </row>
    <row r="12395" spans="19:20" ht="25.15" customHeight="1">
      <c r="S12395" s="15"/>
      <c r="T12395" s="44"/>
    </row>
    <row r="12396" spans="19:20" ht="25.15" customHeight="1">
      <c r="S12396" s="15"/>
      <c r="T12396" s="44"/>
    </row>
    <row r="12397" spans="19:20" ht="25.15" customHeight="1">
      <c r="S12397" s="15"/>
      <c r="T12397" s="44"/>
    </row>
    <row r="12398" spans="19:20" ht="25.15" customHeight="1">
      <c r="S12398" s="15"/>
      <c r="T12398" s="44"/>
    </row>
    <row r="12399" spans="19:20" ht="25.15" customHeight="1">
      <c r="S12399" s="15"/>
      <c r="T12399" s="44"/>
    </row>
    <row r="12400" spans="19:20" ht="25.15" customHeight="1">
      <c r="S12400" s="15"/>
      <c r="T12400" s="44"/>
    </row>
    <row r="12401" spans="19:20" ht="25.15" customHeight="1">
      <c r="S12401" s="15"/>
      <c r="T12401" s="44"/>
    </row>
    <row r="12402" spans="19:20" ht="25.15" customHeight="1">
      <c r="S12402" s="15"/>
      <c r="T12402" s="44"/>
    </row>
    <row r="12403" spans="19:20" ht="25.15" customHeight="1">
      <c r="S12403" s="15"/>
      <c r="T12403" s="44"/>
    </row>
    <row r="12404" spans="19:20" ht="25.15" customHeight="1">
      <c r="S12404" s="15"/>
      <c r="T12404" s="44"/>
    </row>
    <row r="12405" spans="19:20" ht="25.15" customHeight="1">
      <c r="S12405" s="15"/>
      <c r="T12405" s="44"/>
    </row>
    <row r="12406" spans="19:20" ht="25.15" customHeight="1">
      <c r="S12406" s="15"/>
      <c r="T12406" s="44"/>
    </row>
    <row r="12407" spans="19:20" ht="25.15" customHeight="1">
      <c r="S12407" s="15"/>
      <c r="T12407" s="44"/>
    </row>
    <row r="12408" spans="19:20" ht="25.15" customHeight="1">
      <c r="S12408" s="15"/>
      <c r="T12408" s="44"/>
    </row>
    <row r="12409" spans="19:20" ht="25.15" customHeight="1">
      <c r="S12409" s="15"/>
      <c r="T12409" s="44"/>
    </row>
    <row r="12410" spans="19:20" ht="25.15" customHeight="1">
      <c r="S12410" s="15"/>
      <c r="T12410" s="44"/>
    </row>
    <row r="12411" spans="19:20" ht="25.15" customHeight="1">
      <c r="S12411" s="15"/>
      <c r="T12411" s="44"/>
    </row>
    <row r="12412" spans="19:20" ht="25.15" customHeight="1">
      <c r="S12412" s="15"/>
      <c r="T12412" s="44"/>
    </row>
    <row r="12413" spans="19:20" ht="25.15" customHeight="1">
      <c r="S12413" s="15"/>
      <c r="T12413" s="44"/>
    </row>
    <row r="12414" spans="19:20" ht="25.15" customHeight="1">
      <c r="S12414" s="15"/>
      <c r="T12414" s="44"/>
    </row>
    <row r="12415" spans="19:20" ht="25.15" customHeight="1">
      <c r="S12415" s="15"/>
      <c r="T12415" s="44"/>
    </row>
    <row r="12416" spans="19:20" ht="25.15" customHeight="1">
      <c r="S12416" s="15"/>
      <c r="T12416" s="44"/>
    </row>
    <row r="12417" spans="19:20" ht="25.15" customHeight="1">
      <c r="S12417" s="15"/>
      <c r="T12417" s="44"/>
    </row>
    <row r="12418" spans="19:20" ht="25.15" customHeight="1">
      <c r="S12418" s="15"/>
      <c r="T12418" s="44"/>
    </row>
    <row r="12419" spans="19:20" ht="25.15" customHeight="1">
      <c r="S12419" s="15"/>
      <c r="T12419" s="44"/>
    </row>
    <row r="12420" spans="19:20" ht="25.15" customHeight="1">
      <c r="S12420" s="15"/>
      <c r="T12420" s="44"/>
    </row>
    <row r="12421" spans="19:20" ht="25.15" customHeight="1">
      <c r="S12421" s="15"/>
      <c r="T12421" s="44"/>
    </row>
    <row r="12422" spans="19:20" ht="25.15" customHeight="1">
      <c r="S12422" s="15"/>
      <c r="T12422" s="44"/>
    </row>
    <row r="12423" spans="19:20" ht="25.15" customHeight="1">
      <c r="S12423" s="15"/>
      <c r="T12423" s="44"/>
    </row>
    <row r="12424" spans="19:20" ht="25.15" customHeight="1">
      <c r="S12424" s="15"/>
      <c r="T12424" s="44"/>
    </row>
    <row r="12425" spans="19:20" ht="25.15" customHeight="1">
      <c r="S12425" s="15"/>
      <c r="T12425" s="44"/>
    </row>
    <row r="12426" spans="19:20" ht="25.15" customHeight="1">
      <c r="S12426" s="15"/>
      <c r="T12426" s="44"/>
    </row>
    <row r="12427" spans="19:20" ht="25.15" customHeight="1">
      <c r="S12427" s="15"/>
      <c r="T12427" s="44"/>
    </row>
    <row r="12428" spans="19:20" ht="25.15" customHeight="1">
      <c r="S12428" s="15"/>
      <c r="T12428" s="44"/>
    </row>
    <row r="12429" spans="19:20" ht="25.15" customHeight="1">
      <c r="S12429" s="15"/>
      <c r="T12429" s="44"/>
    </row>
    <row r="12430" spans="19:20" ht="25.15" customHeight="1">
      <c r="S12430" s="15"/>
      <c r="T12430" s="44"/>
    </row>
    <row r="12431" spans="19:20" ht="25.15" customHeight="1">
      <c r="S12431" s="15"/>
      <c r="T12431" s="44"/>
    </row>
    <row r="12432" spans="19:20" ht="25.15" customHeight="1">
      <c r="S12432" s="15"/>
      <c r="T12432" s="44"/>
    </row>
    <row r="12433" spans="19:20" ht="25.15" customHeight="1">
      <c r="S12433" s="15"/>
      <c r="T12433" s="44"/>
    </row>
    <row r="12434" spans="19:20" ht="25.15" customHeight="1">
      <c r="S12434" s="15"/>
      <c r="T12434" s="44"/>
    </row>
    <row r="12435" spans="19:20" ht="25.15" customHeight="1">
      <c r="S12435" s="15"/>
      <c r="T12435" s="44"/>
    </row>
    <row r="12436" spans="19:20" ht="25.15" customHeight="1">
      <c r="S12436" s="15"/>
      <c r="T12436" s="44"/>
    </row>
    <row r="12437" spans="19:20" ht="25.15" customHeight="1">
      <c r="S12437" s="15"/>
      <c r="T12437" s="44"/>
    </row>
    <row r="12438" spans="19:20" ht="25.15" customHeight="1">
      <c r="S12438" s="15"/>
      <c r="T12438" s="44"/>
    </row>
    <row r="12439" spans="19:20" ht="25.15" customHeight="1">
      <c r="S12439" s="15"/>
      <c r="T12439" s="44"/>
    </row>
    <row r="12440" spans="19:20" ht="25.15" customHeight="1">
      <c r="S12440" s="15"/>
      <c r="T12440" s="44"/>
    </row>
    <row r="12441" spans="19:20" ht="25.15" customHeight="1">
      <c r="S12441" s="15"/>
      <c r="T12441" s="44"/>
    </row>
    <row r="12442" spans="19:20" ht="25.15" customHeight="1">
      <c r="S12442" s="15"/>
      <c r="T12442" s="44"/>
    </row>
    <row r="12443" spans="19:20" ht="25.15" customHeight="1">
      <c r="S12443" s="15"/>
      <c r="T12443" s="44"/>
    </row>
    <row r="12444" spans="19:20" ht="25.15" customHeight="1">
      <c r="S12444" s="15"/>
      <c r="T12444" s="44"/>
    </row>
    <row r="12445" spans="19:20" ht="25.15" customHeight="1">
      <c r="S12445" s="15"/>
      <c r="T12445" s="44"/>
    </row>
    <row r="12446" spans="19:20" ht="25.15" customHeight="1">
      <c r="S12446" s="15"/>
      <c r="T12446" s="44"/>
    </row>
    <row r="12447" spans="19:20" ht="25.15" customHeight="1">
      <c r="S12447" s="15"/>
      <c r="T12447" s="44"/>
    </row>
    <row r="12448" spans="19:20" ht="25.15" customHeight="1">
      <c r="S12448" s="15"/>
      <c r="T12448" s="44"/>
    </row>
    <row r="12449" spans="19:20" ht="25.15" customHeight="1">
      <c r="S12449" s="15"/>
      <c r="T12449" s="44"/>
    </row>
    <row r="12450" spans="19:20" ht="25.15" customHeight="1">
      <c r="S12450" s="15"/>
      <c r="T12450" s="44"/>
    </row>
    <row r="12451" spans="19:20" ht="25.15" customHeight="1">
      <c r="S12451" s="15"/>
      <c r="T12451" s="44"/>
    </row>
    <row r="12452" spans="19:20" ht="25.15" customHeight="1">
      <c r="S12452" s="15"/>
      <c r="T12452" s="44"/>
    </row>
    <row r="12453" spans="19:20" ht="25.15" customHeight="1">
      <c r="S12453" s="15"/>
      <c r="T12453" s="44"/>
    </row>
    <row r="12454" spans="19:20" ht="25.15" customHeight="1">
      <c r="S12454" s="15"/>
      <c r="T12454" s="44"/>
    </row>
    <row r="12455" spans="19:20" ht="25.15" customHeight="1">
      <c r="S12455" s="15"/>
      <c r="T12455" s="44"/>
    </row>
    <row r="12456" spans="19:20" ht="25.15" customHeight="1">
      <c r="S12456" s="15"/>
      <c r="T12456" s="44"/>
    </row>
    <row r="12457" spans="19:20" ht="25.15" customHeight="1">
      <c r="S12457" s="15"/>
      <c r="T12457" s="44"/>
    </row>
    <row r="12458" spans="19:20" ht="25.15" customHeight="1">
      <c r="S12458" s="15"/>
      <c r="T12458" s="44"/>
    </row>
    <row r="12459" spans="19:20" ht="25.15" customHeight="1">
      <c r="S12459" s="15"/>
      <c r="T12459" s="44"/>
    </row>
    <row r="12460" spans="19:20" ht="25.15" customHeight="1">
      <c r="S12460" s="15"/>
      <c r="T12460" s="44"/>
    </row>
    <row r="12461" spans="19:20" ht="25.15" customHeight="1">
      <c r="S12461" s="15"/>
      <c r="T12461" s="44"/>
    </row>
    <row r="12462" spans="19:20" ht="25.15" customHeight="1">
      <c r="S12462" s="15"/>
      <c r="T12462" s="44"/>
    </row>
    <row r="12463" spans="19:20" ht="25.15" customHeight="1">
      <c r="S12463" s="15"/>
      <c r="T12463" s="44"/>
    </row>
    <row r="12464" spans="19:20" ht="25.15" customHeight="1">
      <c r="S12464" s="15"/>
      <c r="T12464" s="44"/>
    </row>
    <row r="12465" spans="19:20" ht="25.15" customHeight="1">
      <c r="S12465" s="15"/>
      <c r="T12465" s="44"/>
    </row>
    <row r="12466" spans="19:20" ht="25.15" customHeight="1">
      <c r="S12466" s="15"/>
      <c r="T12466" s="44"/>
    </row>
    <row r="12467" spans="19:20" ht="25.15" customHeight="1">
      <c r="S12467" s="15"/>
      <c r="T12467" s="44"/>
    </row>
    <row r="12468" spans="19:20" ht="25.15" customHeight="1">
      <c r="S12468" s="15"/>
      <c r="T12468" s="44"/>
    </row>
    <row r="12469" spans="19:20" ht="25.15" customHeight="1">
      <c r="S12469" s="15"/>
      <c r="T12469" s="44"/>
    </row>
    <row r="12470" spans="19:20" ht="25.15" customHeight="1">
      <c r="S12470" s="15"/>
      <c r="T12470" s="44"/>
    </row>
    <row r="12471" spans="19:20" ht="25.15" customHeight="1">
      <c r="S12471" s="15"/>
      <c r="T12471" s="44"/>
    </row>
    <row r="12472" spans="19:20" ht="25.15" customHeight="1">
      <c r="S12472" s="15"/>
      <c r="T12472" s="44"/>
    </row>
    <row r="12473" spans="19:20" ht="25.15" customHeight="1">
      <c r="S12473" s="15"/>
      <c r="T12473" s="44"/>
    </row>
    <row r="12474" spans="19:20" ht="25.15" customHeight="1">
      <c r="S12474" s="15"/>
      <c r="T12474" s="44"/>
    </row>
    <row r="12475" spans="19:20" ht="25.15" customHeight="1">
      <c r="S12475" s="15"/>
      <c r="T12475" s="44"/>
    </row>
    <row r="12476" spans="19:20" ht="25.15" customHeight="1">
      <c r="S12476" s="15"/>
      <c r="T12476" s="44"/>
    </row>
    <row r="12477" spans="19:20" ht="25.15" customHeight="1">
      <c r="S12477" s="15"/>
      <c r="T12477" s="44"/>
    </row>
    <row r="12478" spans="19:20" ht="25.15" customHeight="1">
      <c r="S12478" s="15"/>
      <c r="T12478" s="44"/>
    </row>
    <row r="12479" spans="19:20" ht="25.15" customHeight="1">
      <c r="S12479" s="15"/>
      <c r="T12479" s="44"/>
    </row>
    <row r="12480" spans="19:20" ht="25.15" customHeight="1">
      <c r="S12480" s="15"/>
      <c r="T12480" s="44"/>
    </row>
    <row r="12481" spans="19:20" ht="25.15" customHeight="1">
      <c r="S12481" s="15"/>
      <c r="T12481" s="44"/>
    </row>
    <row r="12482" spans="19:20" ht="25.15" customHeight="1">
      <c r="S12482" s="15"/>
      <c r="T12482" s="44"/>
    </row>
    <row r="12483" spans="19:20" ht="25.15" customHeight="1">
      <c r="S12483" s="15"/>
      <c r="T12483" s="44"/>
    </row>
    <row r="12484" spans="19:20" ht="25.15" customHeight="1">
      <c r="S12484" s="15"/>
      <c r="T12484" s="44"/>
    </row>
    <row r="12485" spans="19:20" ht="25.15" customHeight="1">
      <c r="S12485" s="15"/>
      <c r="T12485" s="44"/>
    </row>
    <row r="12486" spans="19:20" ht="25.15" customHeight="1">
      <c r="S12486" s="15"/>
      <c r="T12486" s="44"/>
    </row>
    <row r="12487" spans="19:20" ht="25.15" customHeight="1">
      <c r="S12487" s="15"/>
      <c r="T12487" s="44"/>
    </row>
    <row r="12488" spans="19:20" ht="25.15" customHeight="1">
      <c r="S12488" s="15"/>
      <c r="T12488" s="44"/>
    </row>
    <row r="12489" spans="19:20" ht="25.15" customHeight="1">
      <c r="S12489" s="15"/>
      <c r="T12489" s="44"/>
    </row>
    <row r="12490" spans="19:20" ht="25.15" customHeight="1">
      <c r="S12490" s="15"/>
      <c r="T12490" s="44"/>
    </row>
    <row r="12491" spans="19:20" ht="25.15" customHeight="1">
      <c r="S12491" s="15"/>
      <c r="T12491" s="44"/>
    </row>
    <row r="12492" spans="19:20" ht="25.15" customHeight="1">
      <c r="S12492" s="15"/>
      <c r="T12492" s="44"/>
    </row>
    <row r="12493" spans="19:20" ht="25.15" customHeight="1">
      <c r="S12493" s="15"/>
      <c r="T12493" s="44"/>
    </row>
    <row r="12494" spans="19:20" ht="25.15" customHeight="1">
      <c r="S12494" s="15"/>
      <c r="T12494" s="44"/>
    </row>
    <row r="12495" spans="19:20" ht="25.15" customHeight="1">
      <c r="S12495" s="15"/>
      <c r="T12495" s="44"/>
    </row>
    <row r="12496" spans="19:20" ht="25.15" customHeight="1">
      <c r="S12496" s="15"/>
      <c r="T12496" s="44"/>
    </row>
    <row r="12497" spans="19:20" ht="25.15" customHeight="1">
      <c r="S12497" s="15"/>
      <c r="T12497" s="44"/>
    </row>
    <row r="12498" spans="19:20" ht="25.15" customHeight="1">
      <c r="S12498" s="15"/>
      <c r="T12498" s="44"/>
    </row>
    <row r="12499" spans="19:20" ht="25.15" customHeight="1">
      <c r="S12499" s="15"/>
      <c r="T12499" s="44"/>
    </row>
    <row r="12500" spans="19:20" ht="25.15" customHeight="1">
      <c r="S12500" s="15"/>
      <c r="T12500" s="44"/>
    </row>
    <row r="12501" spans="19:20" ht="25.15" customHeight="1">
      <c r="S12501" s="15"/>
      <c r="T12501" s="44"/>
    </row>
    <row r="12502" spans="19:20" ht="25.15" customHeight="1">
      <c r="S12502" s="15"/>
      <c r="T12502" s="44"/>
    </row>
    <row r="12503" spans="19:20" ht="25.15" customHeight="1">
      <c r="S12503" s="15"/>
      <c r="T12503" s="44"/>
    </row>
    <row r="12504" spans="19:20" ht="25.15" customHeight="1">
      <c r="S12504" s="15"/>
      <c r="T12504" s="44"/>
    </row>
    <row r="12505" spans="19:20" ht="25.15" customHeight="1">
      <c r="S12505" s="15"/>
      <c r="T12505" s="44"/>
    </row>
    <row r="12506" spans="19:20" ht="25.15" customHeight="1">
      <c r="S12506" s="15"/>
      <c r="T12506" s="44"/>
    </row>
    <row r="12507" spans="19:20" ht="25.15" customHeight="1">
      <c r="S12507" s="15"/>
      <c r="T12507" s="44"/>
    </row>
    <row r="12508" spans="19:20" ht="25.15" customHeight="1">
      <c r="S12508" s="15"/>
      <c r="T12508" s="44"/>
    </row>
    <row r="12509" spans="19:20" ht="25.15" customHeight="1">
      <c r="S12509" s="15"/>
      <c r="T12509" s="44"/>
    </row>
    <row r="12510" spans="19:20" ht="25.15" customHeight="1">
      <c r="S12510" s="15"/>
      <c r="T12510" s="44"/>
    </row>
    <row r="12511" spans="19:20" ht="25.15" customHeight="1">
      <c r="S12511" s="15"/>
      <c r="T12511" s="44"/>
    </row>
    <row r="12512" spans="19:20" ht="25.15" customHeight="1">
      <c r="S12512" s="15"/>
      <c r="T12512" s="44"/>
    </row>
    <row r="12513" spans="19:20" ht="25.15" customHeight="1">
      <c r="S12513" s="15"/>
      <c r="T12513" s="44"/>
    </row>
    <row r="12514" spans="19:20" ht="25.15" customHeight="1">
      <c r="S12514" s="15"/>
      <c r="T12514" s="44"/>
    </row>
    <row r="12515" spans="19:20" ht="25.15" customHeight="1">
      <c r="S12515" s="15"/>
      <c r="T12515" s="44"/>
    </row>
    <row r="12516" spans="19:20" ht="25.15" customHeight="1">
      <c r="S12516" s="15"/>
      <c r="T12516" s="44"/>
    </row>
    <row r="12517" spans="19:20" ht="25.15" customHeight="1">
      <c r="S12517" s="15"/>
      <c r="T12517" s="44"/>
    </row>
    <row r="12518" spans="19:20" ht="25.15" customHeight="1">
      <c r="S12518" s="15"/>
      <c r="T12518" s="44"/>
    </row>
    <row r="12519" spans="19:20" ht="25.15" customHeight="1">
      <c r="S12519" s="15"/>
      <c r="T12519" s="44"/>
    </row>
    <row r="12520" spans="19:20" ht="25.15" customHeight="1">
      <c r="S12520" s="15"/>
      <c r="T12520" s="44"/>
    </row>
    <row r="12521" spans="19:20" ht="25.15" customHeight="1">
      <c r="S12521" s="15"/>
      <c r="T12521" s="44"/>
    </row>
    <row r="12522" spans="19:20" ht="25.15" customHeight="1">
      <c r="S12522" s="15"/>
      <c r="T12522" s="44"/>
    </row>
    <row r="12523" spans="19:20" ht="25.15" customHeight="1">
      <c r="S12523" s="15"/>
      <c r="T12523" s="44"/>
    </row>
    <row r="12524" spans="19:20" ht="25.15" customHeight="1">
      <c r="S12524" s="15"/>
      <c r="T12524" s="44"/>
    </row>
    <row r="12525" spans="19:20" ht="25.15" customHeight="1">
      <c r="S12525" s="15"/>
      <c r="T12525" s="44"/>
    </row>
    <row r="12526" spans="19:20" ht="25.15" customHeight="1">
      <c r="S12526" s="15"/>
      <c r="T12526" s="44"/>
    </row>
    <row r="12527" spans="19:20" ht="25.15" customHeight="1">
      <c r="S12527" s="15"/>
      <c r="T12527" s="44"/>
    </row>
    <row r="12528" spans="19:20" ht="25.15" customHeight="1">
      <c r="S12528" s="15"/>
      <c r="T12528" s="44"/>
    </row>
    <row r="12529" spans="19:20" ht="25.15" customHeight="1">
      <c r="S12529" s="15"/>
      <c r="T12529" s="44"/>
    </row>
    <row r="12530" spans="19:20" ht="25.15" customHeight="1">
      <c r="S12530" s="15"/>
      <c r="T12530" s="44"/>
    </row>
    <row r="12531" spans="19:20" ht="25.15" customHeight="1">
      <c r="S12531" s="15"/>
      <c r="T12531" s="44"/>
    </row>
    <row r="12532" spans="19:20" ht="25.15" customHeight="1">
      <c r="S12532" s="15"/>
      <c r="T12532" s="44"/>
    </row>
    <row r="12533" spans="19:20" ht="25.15" customHeight="1">
      <c r="S12533" s="15"/>
      <c r="T12533" s="44"/>
    </row>
    <row r="12534" spans="19:20" ht="25.15" customHeight="1">
      <c r="S12534" s="15"/>
      <c r="T12534" s="44"/>
    </row>
    <row r="12535" spans="19:20" ht="25.15" customHeight="1">
      <c r="S12535" s="15"/>
      <c r="T12535" s="44"/>
    </row>
    <row r="12536" spans="19:20" ht="25.15" customHeight="1">
      <c r="S12536" s="15"/>
      <c r="T12536" s="44"/>
    </row>
    <row r="12537" spans="19:20" ht="25.15" customHeight="1">
      <c r="S12537" s="15"/>
      <c r="T12537" s="44"/>
    </row>
    <row r="12538" spans="19:20" ht="25.15" customHeight="1">
      <c r="S12538" s="15"/>
      <c r="T12538" s="44"/>
    </row>
    <row r="12539" spans="19:20" ht="25.15" customHeight="1">
      <c r="S12539" s="15"/>
      <c r="T12539" s="44"/>
    </row>
    <row r="12540" spans="19:20" ht="25.15" customHeight="1">
      <c r="S12540" s="15"/>
      <c r="T12540" s="44"/>
    </row>
    <row r="12541" spans="19:20" ht="25.15" customHeight="1">
      <c r="S12541" s="15"/>
      <c r="T12541" s="44"/>
    </row>
    <row r="12542" spans="19:20" ht="25.15" customHeight="1">
      <c r="S12542" s="15"/>
      <c r="T12542" s="44"/>
    </row>
    <row r="12543" spans="19:20" ht="25.15" customHeight="1">
      <c r="S12543" s="15"/>
      <c r="T12543" s="44"/>
    </row>
    <row r="12544" spans="19:20" ht="25.15" customHeight="1">
      <c r="S12544" s="15"/>
      <c r="T12544" s="44"/>
    </row>
    <row r="12545" spans="19:20" ht="25.15" customHeight="1">
      <c r="S12545" s="15"/>
      <c r="T12545" s="44"/>
    </row>
    <row r="12546" spans="19:20" ht="25.15" customHeight="1">
      <c r="S12546" s="15"/>
      <c r="T12546" s="44"/>
    </row>
    <row r="12547" spans="19:20" ht="25.15" customHeight="1">
      <c r="S12547" s="15"/>
      <c r="T12547" s="44"/>
    </row>
    <row r="12548" spans="19:20" ht="25.15" customHeight="1">
      <c r="S12548" s="15"/>
      <c r="T12548" s="44"/>
    </row>
    <row r="12549" spans="19:20" ht="25.15" customHeight="1">
      <c r="S12549" s="15"/>
      <c r="T12549" s="44"/>
    </row>
    <row r="12550" spans="19:20" ht="25.15" customHeight="1">
      <c r="S12550" s="15"/>
      <c r="T12550" s="44"/>
    </row>
    <row r="12551" spans="19:20" ht="25.15" customHeight="1">
      <c r="S12551" s="15"/>
      <c r="T12551" s="44"/>
    </row>
    <row r="12552" spans="19:20" ht="25.15" customHeight="1">
      <c r="S12552" s="15"/>
      <c r="T12552" s="44"/>
    </row>
    <row r="12553" spans="19:20" ht="25.15" customHeight="1">
      <c r="S12553" s="15"/>
      <c r="T12553" s="44"/>
    </row>
    <row r="12554" spans="19:20" ht="25.15" customHeight="1">
      <c r="S12554" s="15"/>
      <c r="T12554" s="44"/>
    </row>
    <row r="12555" spans="19:20" ht="25.15" customHeight="1">
      <c r="S12555" s="15"/>
      <c r="T12555" s="44"/>
    </row>
    <row r="12556" spans="19:20" ht="25.15" customHeight="1">
      <c r="S12556" s="15"/>
      <c r="T12556" s="44"/>
    </row>
    <row r="12557" spans="19:20" ht="25.15" customHeight="1">
      <c r="S12557" s="15"/>
      <c r="T12557" s="44"/>
    </row>
    <row r="12558" spans="19:20" ht="25.15" customHeight="1">
      <c r="S12558" s="15"/>
      <c r="T12558" s="44"/>
    </row>
    <row r="12559" spans="19:20" ht="25.15" customHeight="1">
      <c r="S12559" s="15"/>
      <c r="T12559" s="44"/>
    </row>
    <row r="12560" spans="19:20" ht="25.15" customHeight="1">
      <c r="S12560" s="15"/>
      <c r="T12560" s="44"/>
    </row>
    <row r="12561" spans="19:20" ht="25.15" customHeight="1">
      <c r="S12561" s="15"/>
      <c r="T12561" s="44"/>
    </row>
    <row r="12562" spans="19:20" ht="25.15" customHeight="1">
      <c r="S12562" s="15"/>
      <c r="T12562" s="44"/>
    </row>
    <row r="12563" spans="19:20" ht="25.15" customHeight="1">
      <c r="S12563" s="15"/>
      <c r="T12563" s="44"/>
    </row>
    <row r="12564" spans="19:20" ht="25.15" customHeight="1">
      <c r="S12564" s="15"/>
      <c r="T12564" s="44"/>
    </row>
    <row r="12565" spans="19:20" ht="25.15" customHeight="1">
      <c r="S12565" s="15"/>
      <c r="T12565" s="44"/>
    </row>
    <row r="12566" spans="19:20" ht="25.15" customHeight="1">
      <c r="S12566" s="15"/>
      <c r="T12566" s="44"/>
    </row>
    <row r="12567" spans="19:20" ht="25.15" customHeight="1">
      <c r="S12567" s="15"/>
      <c r="T12567" s="44"/>
    </row>
    <row r="12568" spans="19:20" ht="25.15" customHeight="1">
      <c r="S12568" s="15"/>
      <c r="T12568" s="44"/>
    </row>
    <row r="12569" spans="19:20" ht="25.15" customHeight="1">
      <c r="S12569" s="15"/>
      <c r="T12569" s="44"/>
    </row>
    <row r="12570" spans="19:20" ht="25.15" customHeight="1">
      <c r="S12570" s="15"/>
      <c r="T12570" s="44"/>
    </row>
    <row r="12571" spans="19:20" ht="25.15" customHeight="1">
      <c r="S12571" s="15"/>
      <c r="T12571" s="44"/>
    </row>
    <row r="12572" spans="19:20" ht="25.15" customHeight="1">
      <c r="S12572" s="15"/>
      <c r="T12572" s="44"/>
    </row>
    <row r="12573" spans="19:20" ht="25.15" customHeight="1">
      <c r="S12573" s="15"/>
      <c r="T12573" s="44"/>
    </row>
    <row r="12574" spans="19:20" ht="25.15" customHeight="1">
      <c r="S12574" s="15"/>
      <c r="T12574" s="44"/>
    </row>
    <row r="12575" spans="19:20" ht="25.15" customHeight="1">
      <c r="S12575" s="15"/>
      <c r="T12575" s="44"/>
    </row>
    <row r="12576" spans="19:20" ht="25.15" customHeight="1">
      <c r="S12576" s="15"/>
      <c r="T12576" s="44"/>
    </row>
    <row r="12577" spans="19:20" ht="25.15" customHeight="1">
      <c r="S12577" s="15"/>
      <c r="T12577" s="44"/>
    </row>
    <row r="12578" spans="19:20" ht="25.15" customHeight="1">
      <c r="S12578" s="15"/>
      <c r="T12578" s="44"/>
    </row>
    <row r="12579" spans="19:20" ht="25.15" customHeight="1">
      <c r="S12579" s="15"/>
      <c r="T12579" s="44"/>
    </row>
    <row r="12580" spans="19:20" ht="25.15" customHeight="1">
      <c r="S12580" s="15"/>
      <c r="T12580" s="44"/>
    </row>
    <row r="12581" spans="19:20" ht="25.15" customHeight="1">
      <c r="S12581" s="15"/>
      <c r="T12581" s="44"/>
    </row>
    <row r="12582" spans="19:20" ht="25.15" customHeight="1">
      <c r="S12582" s="15"/>
      <c r="T12582" s="44"/>
    </row>
    <row r="12583" spans="19:20" ht="25.15" customHeight="1">
      <c r="S12583" s="15"/>
      <c r="T12583" s="44"/>
    </row>
    <row r="12584" spans="19:20" ht="25.15" customHeight="1">
      <c r="S12584" s="15"/>
      <c r="T12584" s="44"/>
    </row>
    <row r="12585" spans="19:20" ht="25.15" customHeight="1">
      <c r="S12585" s="15"/>
      <c r="T12585" s="44"/>
    </row>
    <row r="12586" spans="19:20" ht="25.15" customHeight="1">
      <c r="S12586" s="15"/>
      <c r="T12586" s="44"/>
    </row>
    <row r="12587" spans="19:20" ht="25.15" customHeight="1">
      <c r="S12587" s="15"/>
      <c r="T12587" s="44"/>
    </row>
    <row r="12588" spans="19:20" ht="25.15" customHeight="1">
      <c r="S12588" s="15"/>
      <c r="T12588" s="44"/>
    </row>
    <row r="12589" spans="19:20" ht="25.15" customHeight="1">
      <c r="S12589" s="15"/>
      <c r="T12589" s="44"/>
    </row>
    <row r="12590" spans="19:20" ht="25.15" customHeight="1">
      <c r="S12590" s="15"/>
      <c r="T12590" s="44"/>
    </row>
    <row r="12591" spans="19:20" ht="25.15" customHeight="1">
      <c r="S12591" s="15"/>
      <c r="T12591" s="44"/>
    </row>
    <row r="12592" spans="19:20" ht="25.15" customHeight="1">
      <c r="S12592" s="15"/>
      <c r="T12592" s="44"/>
    </row>
    <row r="12593" spans="19:20" ht="25.15" customHeight="1">
      <c r="S12593" s="15"/>
      <c r="T12593" s="44"/>
    </row>
    <row r="12594" spans="19:20" ht="25.15" customHeight="1">
      <c r="S12594" s="15"/>
      <c r="T12594" s="44"/>
    </row>
    <row r="12595" spans="19:20" ht="25.15" customHeight="1">
      <c r="S12595" s="15"/>
      <c r="T12595" s="44"/>
    </row>
    <row r="12596" spans="19:20" ht="25.15" customHeight="1">
      <c r="S12596" s="15"/>
      <c r="T12596" s="44"/>
    </row>
    <row r="12597" spans="19:20" ht="25.15" customHeight="1">
      <c r="S12597" s="15"/>
      <c r="T12597" s="44"/>
    </row>
    <row r="12598" spans="19:20" ht="25.15" customHeight="1">
      <c r="S12598" s="15"/>
      <c r="T12598" s="44"/>
    </row>
    <row r="12599" spans="19:20" ht="25.15" customHeight="1">
      <c r="S12599" s="15"/>
      <c r="T12599" s="44"/>
    </row>
    <row r="12600" spans="19:20" ht="25.15" customHeight="1">
      <c r="S12600" s="15"/>
      <c r="T12600" s="44"/>
    </row>
    <row r="12601" spans="19:20" ht="25.15" customHeight="1">
      <c r="S12601" s="15"/>
      <c r="T12601" s="44"/>
    </row>
    <row r="12602" spans="19:20" ht="25.15" customHeight="1">
      <c r="S12602" s="15"/>
      <c r="T12602" s="44"/>
    </row>
    <row r="12603" spans="19:20" ht="25.15" customHeight="1">
      <c r="S12603" s="15"/>
      <c r="T12603" s="44"/>
    </row>
    <row r="12604" spans="19:20" ht="25.15" customHeight="1">
      <c r="S12604" s="15"/>
      <c r="T12604" s="44"/>
    </row>
    <row r="12605" spans="19:20" ht="25.15" customHeight="1">
      <c r="S12605" s="15"/>
      <c r="T12605" s="44"/>
    </row>
    <row r="12606" spans="19:20" ht="25.15" customHeight="1">
      <c r="S12606" s="15"/>
      <c r="T12606" s="44"/>
    </row>
    <row r="12607" spans="19:20" ht="25.15" customHeight="1">
      <c r="S12607" s="15"/>
      <c r="T12607" s="44"/>
    </row>
    <row r="12608" spans="19:20" ht="25.15" customHeight="1">
      <c r="S12608" s="15"/>
      <c r="T12608" s="44"/>
    </row>
    <row r="12609" spans="19:20" ht="25.15" customHeight="1">
      <c r="S12609" s="15"/>
      <c r="T12609" s="44"/>
    </row>
    <row r="12610" spans="19:20" ht="25.15" customHeight="1">
      <c r="S12610" s="15"/>
      <c r="T12610" s="44"/>
    </row>
    <row r="12611" spans="19:20" ht="25.15" customHeight="1">
      <c r="S12611" s="15"/>
      <c r="T12611" s="44"/>
    </row>
    <row r="12612" spans="19:20" ht="25.15" customHeight="1">
      <c r="S12612" s="15"/>
      <c r="T12612" s="44"/>
    </row>
    <row r="12613" spans="19:20" ht="25.15" customHeight="1">
      <c r="S12613" s="15"/>
      <c r="T12613" s="44"/>
    </row>
    <row r="12614" spans="19:20" ht="25.15" customHeight="1">
      <c r="S12614" s="15"/>
      <c r="T12614" s="44"/>
    </row>
    <row r="12615" spans="19:20" ht="25.15" customHeight="1">
      <c r="S12615" s="15"/>
      <c r="T12615" s="44"/>
    </row>
    <row r="12616" spans="19:20" ht="25.15" customHeight="1">
      <c r="S12616" s="15"/>
      <c r="T12616" s="44"/>
    </row>
    <row r="12617" spans="19:20" ht="25.15" customHeight="1">
      <c r="S12617" s="15"/>
      <c r="T12617" s="44"/>
    </row>
    <row r="12618" spans="19:20" ht="25.15" customHeight="1">
      <c r="S12618" s="15"/>
      <c r="T12618" s="44"/>
    </row>
    <row r="12619" spans="19:20" ht="25.15" customHeight="1">
      <c r="S12619" s="15"/>
      <c r="T12619" s="44"/>
    </row>
    <row r="12620" spans="19:20" ht="25.15" customHeight="1">
      <c r="S12620" s="15"/>
      <c r="T12620" s="44"/>
    </row>
    <row r="12621" spans="19:20" ht="25.15" customHeight="1">
      <c r="S12621" s="15"/>
      <c r="T12621" s="44"/>
    </row>
    <row r="12622" spans="19:20" ht="25.15" customHeight="1">
      <c r="S12622" s="15"/>
      <c r="T12622" s="44"/>
    </row>
    <row r="12623" spans="19:20" ht="25.15" customHeight="1">
      <c r="S12623" s="15"/>
      <c r="T12623" s="44"/>
    </row>
    <row r="12624" spans="19:20" ht="25.15" customHeight="1">
      <c r="S12624" s="15"/>
      <c r="T12624" s="44"/>
    </row>
    <row r="12625" spans="19:20" ht="25.15" customHeight="1">
      <c r="S12625" s="15"/>
      <c r="T12625" s="44"/>
    </row>
    <row r="12626" spans="19:20" ht="25.15" customHeight="1">
      <c r="S12626" s="15"/>
      <c r="T12626" s="44"/>
    </row>
    <row r="12627" spans="19:20" ht="25.15" customHeight="1">
      <c r="S12627" s="15"/>
      <c r="T12627" s="44"/>
    </row>
    <row r="12628" spans="19:20" ht="25.15" customHeight="1">
      <c r="S12628" s="15"/>
      <c r="T12628" s="44"/>
    </row>
    <row r="12629" spans="19:20" ht="25.15" customHeight="1">
      <c r="S12629" s="15"/>
      <c r="T12629" s="44"/>
    </row>
    <row r="12630" spans="19:20" ht="25.15" customHeight="1">
      <c r="S12630" s="15"/>
      <c r="T12630" s="44"/>
    </row>
    <row r="12631" spans="19:20" ht="25.15" customHeight="1">
      <c r="S12631" s="15"/>
      <c r="T12631" s="44"/>
    </row>
    <row r="12632" spans="19:20" ht="25.15" customHeight="1">
      <c r="S12632" s="15"/>
      <c r="T12632" s="44"/>
    </row>
    <row r="12633" spans="19:20" ht="25.15" customHeight="1">
      <c r="S12633" s="15"/>
      <c r="T12633" s="44"/>
    </row>
    <row r="12634" spans="19:20" ht="25.15" customHeight="1">
      <c r="S12634" s="15"/>
      <c r="T12634" s="44"/>
    </row>
    <row r="12635" spans="19:20" ht="25.15" customHeight="1">
      <c r="S12635" s="15"/>
      <c r="T12635" s="44"/>
    </row>
    <row r="12636" spans="19:20" ht="25.15" customHeight="1">
      <c r="S12636" s="15"/>
      <c r="T12636" s="44"/>
    </row>
    <row r="12637" spans="19:20" ht="25.15" customHeight="1">
      <c r="S12637" s="15"/>
      <c r="T12637" s="44"/>
    </row>
    <row r="12638" spans="19:20" ht="25.15" customHeight="1">
      <c r="S12638" s="15"/>
      <c r="T12638" s="44"/>
    </row>
    <row r="12639" spans="19:20" ht="25.15" customHeight="1">
      <c r="S12639" s="15"/>
      <c r="T12639" s="44"/>
    </row>
    <row r="12640" spans="19:20" ht="25.15" customHeight="1">
      <c r="S12640" s="15"/>
      <c r="T12640" s="44"/>
    </row>
    <row r="12641" spans="19:20" ht="25.15" customHeight="1">
      <c r="S12641" s="15"/>
      <c r="T12641" s="44"/>
    </row>
    <row r="12642" spans="19:20" ht="25.15" customHeight="1">
      <c r="S12642" s="15"/>
      <c r="T12642" s="44"/>
    </row>
    <row r="12643" spans="19:20" ht="25.15" customHeight="1">
      <c r="S12643" s="15"/>
      <c r="T12643" s="44"/>
    </row>
    <row r="12644" spans="19:20" ht="25.15" customHeight="1">
      <c r="S12644" s="15"/>
      <c r="T12644" s="44"/>
    </row>
    <row r="12645" spans="19:20" ht="25.15" customHeight="1">
      <c r="S12645" s="15"/>
      <c r="T12645" s="44"/>
    </row>
    <row r="12646" spans="19:20" ht="25.15" customHeight="1">
      <c r="S12646" s="15"/>
      <c r="T12646" s="44"/>
    </row>
    <row r="12647" spans="19:20" ht="25.15" customHeight="1">
      <c r="S12647" s="15"/>
      <c r="T12647" s="44"/>
    </row>
    <row r="12648" spans="19:20" ht="25.15" customHeight="1">
      <c r="S12648" s="15"/>
      <c r="T12648" s="44"/>
    </row>
    <row r="12649" spans="19:20" ht="25.15" customHeight="1">
      <c r="S12649" s="15"/>
      <c r="T12649" s="44"/>
    </row>
    <row r="12650" spans="19:20" ht="25.15" customHeight="1">
      <c r="S12650" s="15"/>
      <c r="T12650" s="44"/>
    </row>
    <row r="12651" spans="19:20" ht="25.15" customHeight="1">
      <c r="S12651" s="15"/>
      <c r="T12651" s="44"/>
    </row>
    <row r="12652" spans="19:20" ht="25.15" customHeight="1">
      <c r="S12652" s="15"/>
      <c r="T12652" s="44"/>
    </row>
    <row r="12653" spans="19:20" ht="25.15" customHeight="1">
      <c r="S12653" s="15"/>
      <c r="T12653" s="44"/>
    </row>
    <row r="12654" spans="19:20" ht="25.15" customHeight="1">
      <c r="S12654" s="15"/>
      <c r="T12654" s="44"/>
    </row>
    <row r="12655" spans="19:20" ht="25.15" customHeight="1">
      <c r="S12655" s="15"/>
      <c r="T12655" s="44"/>
    </row>
    <row r="12656" spans="19:20" ht="25.15" customHeight="1">
      <c r="S12656" s="15"/>
      <c r="T12656" s="44"/>
    </row>
    <row r="12657" spans="19:20" ht="25.15" customHeight="1">
      <c r="S12657" s="15"/>
      <c r="T12657" s="44"/>
    </row>
    <row r="12658" spans="19:20" ht="25.15" customHeight="1">
      <c r="S12658" s="15"/>
      <c r="T12658" s="44"/>
    </row>
    <row r="12659" spans="19:20" ht="25.15" customHeight="1">
      <c r="S12659" s="15"/>
      <c r="T12659" s="44"/>
    </row>
    <row r="12660" spans="19:20" ht="25.15" customHeight="1">
      <c r="S12660" s="15"/>
      <c r="T12660" s="44"/>
    </row>
    <row r="12661" spans="19:20" ht="25.15" customHeight="1">
      <c r="S12661" s="15"/>
      <c r="T12661" s="44"/>
    </row>
    <row r="12662" spans="19:20" ht="25.15" customHeight="1">
      <c r="S12662" s="15"/>
      <c r="T12662" s="44"/>
    </row>
    <row r="12663" spans="19:20" ht="25.15" customHeight="1">
      <c r="S12663" s="15"/>
      <c r="T12663" s="44"/>
    </row>
    <row r="12664" spans="19:20" ht="25.15" customHeight="1">
      <c r="S12664" s="15"/>
      <c r="T12664" s="44"/>
    </row>
    <row r="12665" spans="19:20" ht="25.15" customHeight="1">
      <c r="S12665" s="15"/>
      <c r="T12665" s="44"/>
    </row>
    <row r="12666" spans="19:20" ht="25.15" customHeight="1">
      <c r="S12666" s="15"/>
      <c r="T12666" s="44"/>
    </row>
    <row r="12667" spans="19:20" ht="25.15" customHeight="1">
      <c r="S12667" s="15"/>
      <c r="T12667" s="44"/>
    </row>
    <row r="12668" spans="19:20" ht="25.15" customHeight="1">
      <c r="S12668" s="15"/>
      <c r="T12668" s="44"/>
    </row>
    <row r="12669" spans="19:20" ht="25.15" customHeight="1">
      <c r="S12669" s="15"/>
      <c r="T12669" s="44"/>
    </row>
    <row r="12670" spans="19:20" ht="25.15" customHeight="1">
      <c r="S12670" s="15"/>
      <c r="T12670" s="44"/>
    </row>
    <row r="12671" spans="19:20" ht="25.15" customHeight="1">
      <c r="S12671" s="15"/>
      <c r="T12671" s="44"/>
    </row>
    <row r="12672" spans="19:20" ht="25.15" customHeight="1">
      <c r="S12672" s="15"/>
      <c r="T12672" s="44"/>
    </row>
    <row r="12673" spans="19:20" ht="25.15" customHeight="1">
      <c r="S12673" s="15"/>
      <c r="T12673" s="44"/>
    </row>
    <row r="12674" spans="19:20" ht="25.15" customHeight="1">
      <c r="S12674" s="15"/>
      <c r="T12674" s="44"/>
    </row>
    <row r="12675" spans="19:20" ht="25.15" customHeight="1">
      <c r="S12675" s="15"/>
      <c r="T12675" s="44"/>
    </row>
    <row r="12676" spans="19:20" ht="25.15" customHeight="1">
      <c r="S12676" s="15"/>
      <c r="T12676" s="44"/>
    </row>
    <row r="12677" spans="19:20" ht="25.15" customHeight="1">
      <c r="S12677" s="15"/>
      <c r="T12677" s="44"/>
    </row>
    <row r="12678" spans="19:20" ht="25.15" customHeight="1">
      <c r="S12678" s="15"/>
      <c r="T12678" s="44"/>
    </row>
    <row r="12679" spans="19:20" ht="25.15" customHeight="1">
      <c r="S12679" s="15"/>
      <c r="T12679" s="44"/>
    </row>
    <row r="12680" spans="19:20" ht="25.15" customHeight="1">
      <c r="S12680" s="15"/>
      <c r="T12680" s="44"/>
    </row>
    <row r="12681" spans="19:20" ht="25.15" customHeight="1">
      <c r="S12681" s="15"/>
      <c r="T12681" s="44"/>
    </row>
    <row r="12682" spans="19:20" ht="25.15" customHeight="1">
      <c r="S12682" s="15"/>
      <c r="T12682" s="44"/>
    </row>
    <row r="12683" spans="19:20" ht="25.15" customHeight="1">
      <c r="S12683" s="15"/>
      <c r="T12683" s="44"/>
    </row>
    <row r="12684" spans="19:20" ht="25.15" customHeight="1">
      <c r="S12684" s="15"/>
      <c r="T12684" s="44"/>
    </row>
    <row r="12685" spans="19:20" ht="25.15" customHeight="1">
      <c r="S12685" s="15"/>
      <c r="T12685" s="44"/>
    </row>
    <row r="12686" spans="19:20" ht="25.15" customHeight="1">
      <c r="S12686" s="15"/>
      <c r="T12686" s="44"/>
    </row>
    <row r="12687" spans="19:20" ht="25.15" customHeight="1">
      <c r="S12687" s="15"/>
      <c r="T12687" s="44"/>
    </row>
    <row r="12688" spans="19:20" ht="25.15" customHeight="1">
      <c r="S12688" s="15"/>
      <c r="T12688" s="44"/>
    </row>
    <row r="12689" spans="19:20" ht="25.15" customHeight="1">
      <c r="S12689" s="15"/>
      <c r="T12689" s="44"/>
    </row>
    <row r="12690" spans="19:20" ht="25.15" customHeight="1">
      <c r="S12690" s="15"/>
      <c r="T12690" s="44"/>
    </row>
    <row r="12691" spans="19:20" ht="25.15" customHeight="1">
      <c r="S12691" s="15"/>
      <c r="T12691" s="44"/>
    </row>
    <row r="12692" spans="19:20" ht="25.15" customHeight="1">
      <c r="S12692" s="15"/>
      <c r="T12692" s="44"/>
    </row>
    <row r="12693" spans="19:20" ht="25.15" customHeight="1">
      <c r="S12693" s="15"/>
      <c r="T12693" s="44"/>
    </row>
    <row r="12694" spans="19:20" ht="25.15" customHeight="1">
      <c r="S12694" s="15"/>
      <c r="T12694" s="44"/>
    </row>
    <row r="12695" spans="19:20" ht="25.15" customHeight="1">
      <c r="S12695" s="15"/>
      <c r="T12695" s="44"/>
    </row>
    <row r="12696" spans="19:20" ht="25.15" customHeight="1">
      <c r="S12696" s="15"/>
      <c r="T12696" s="44"/>
    </row>
    <row r="12697" spans="19:20" ht="25.15" customHeight="1">
      <c r="S12697" s="15"/>
      <c r="T12697" s="44"/>
    </row>
    <row r="12698" spans="19:20" ht="25.15" customHeight="1">
      <c r="S12698" s="15"/>
      <c r="T12698" s="44"/>
    </row>
    <row r="12699" spans="19:20" ht="25.15" customHeight="1">
      <c r="S12699" s="15"/>
      <c r="T12699" s="44"/>
    </row>
    <row r="12700" spans="19:20" ht="25.15" customHeight="1">
      <c r="S12700" s="15"/>
      <c r="T12700" s="44"/>
    </row>
    <row r="12701" spans="19:20" ht="25.15" customHeight="1">
      <c r="S12701" s="15"/>
      <c r="T12701" s="44"/>
    </row>
    <row r="12702" spans="19:20" ht="25.15" customHeight="1">
      <c r="S12702" s="15"/>
      <c r="T12702" s="44"/>
    </row>
    <row r="12703" spans="19:20" ht="25.15" customHeight="1">
      <c r="S12703" s="15"/>
      <c r="T12703" s="44"/>
    </row>
    <row r="12704" spans="19:20" ht="25.15" customHeight="1">
      <c r="S12704" s="15"/>
      <c r="T12704" s="44"/>
    </row>
    <row r="12705" spans="19:20" ht="25.15" customHeight="1">
      <c r="S12705" s="15"/>
      <c r="T12705" s="44"/>
    </row>
    <row r="12706" spans="19:20" ht="25.15" customHeight="1">
      <c r="S12706" s="15"/>
      <c r="T12706" s="44"/>
    </row>
    <row r="12707" spans="19:20" ht="25.15" customHeight="1">
      <c r="S12707" s="15"/>
      <c r="T12707" s="44"/>
    </row>
    <row r="12708" spans="19:20" ht="25.15" customHeight="1">
      <c r="S12708" s="15"/>
      <c r="T12708" s="44"/>
    </row>
    <row r="12709" spans="19:20" ht="25.15" customHeight="1">
      <c r="S12709" s="15"/>
      <c r="T12709" s="44"/>
    </row>
    <row r="12710" spans="19:20" ht="25.15" customHeight="1">
      <c r="S12710" s="15"/>
      <c r="T12710" s="44"/>
    </row>
    <row r="12711" spans="19:20" ht="25.15" customHeight="1">
      <c r="S12711" s="15"/>
      <c r="T12711" s="44"/>
    </row>
    <row r="12712" spans="19:20" ht="25.15" customHeight="1">
      <c r="S12712" s="15"/>
      <c r="T12712" s="44"/>
    </row>
    <row r="12713" spans="19:20" ht="25.15" customHeight="1">
      <c r="S12713" s="15"/>
      <c r="T12713" s="44"/>
    </row>
    <row r="12714" spans="19:20" ht="25.15" customHeight="1">
      <c r="S12714" s="15"/>
      <c r="T12714" s="44"/>
    </row>
    <row r="12715" spans="19:20" ht="25.15" customHeight="1">
      <c r="S12715" s="15"/>
      <c r="T12715" s="44"/>
    </row>
    <row r="12716" spans="19:20" ht="25.15" customHeight="1">
      <c r="S12716" s="15"/>
      <c r="T12716" s="44"/>
    </row>
    <row r="12717" spans="19:20" ht="25.15" customHeight="1">
      <c r="S12717" s="15"/>
      <c r="T12717" s="44"/>
    </row>
    <row r="12718" spans="19:20" ht="25.15" customHeight="1">
      <c r="S12718" s="15"/>
      <c r="T12718" s="44"/>
    </row>
    <row r="12719" spans="19:20" ht="25.15" customHeight="1">
      <c r="S12719" s="15"/>
      <c r="T12719" s="44"/>
    </row>
    <row r="12720" spans="19:20" ht="25.15" customHeight="1">
      <c r="S12720" s="15"/>
      <c r="T12720" s="44"/>
    </row>
    <row r="12721" spans="19:20" ht="25.15" customHeight="1">
      <c r="S12721" s="15"/>
      <c r="T12721" s="44"/>
    </row>
    <row r="12722" spans="19:20" ht="25.15" customHeight="1">
      <c r="S12722" s="15"/>
      <c r="T12722" s="44"/>
    </row>
    <row r="12723" spans="19:20" ht="25.15" customHeight="1">
      <c r="S12723" s="15"/>
      <c r="T12723" s="44"/>
    </row>
    <row r="12724" spans="19:20" ht="25.15" customHeight="1">
      <c r="S12724" s="15"/>
      <c r="T12724" s="44"/>
    </row>
    <row r="12725" spans="19:20" ht="25.15" customHeight="1">
      <c r="S12725" s="15"/>
      <c r="T12725" s="44"/>
    </row>
    <row r="12726" spans="19:20" ht="25.15" customHeight="1">
      <c r="S12726" s="15"/>
      <c r="T12726" s="44"/>
    </row>
    <row r="12727" spans="19:20" ht="25.15" customHeight="1">
      <c r="S12727" s="15"/>
      <c r="T12727" s="44"/>
    </row>
    <row r="12728" spans="19:20" ht="25.15" customHeight="1">
      <c r="S12728" s="15"/>
      <c r="T12728" s="44"/>
    </row>
    <row r="12729" spans="19:20" ht="25.15" customHeight="1">
      <c r="S12729" s="15"/>
      <c r="T12729" s="44"/>
    </row>
    <row r="12730" spans="19:20" ht="25.15" customHeight="1">
      <c r="S12730" s="15"/>
      <c r="T12730" s="44"/>
    </row>
    <row r="12731" spans="19:20" ht="25.15" customHeight="1">
      <c r="S12731" s="15"/>
      <c r="T12731" s="44"/>
    </row>
    <row r="12732" spans="19:20" ht="25.15" customHeight="1">
      <c r="S12732" s="15"/>
      <c r="T12732" s="44"/>
    </row>
    <row r="12733" spans="19:20" ht="25.15" customHeight="1">
      <c r="S12733" s="15"/>
      <c r="T12733" s="44"/>
    </row>
    <row r="12734" spans="19:20" ht="25.15" customHeight="1">
      <c r="S12734" s="15"/>
      <c r="T12734" s="44"/>
    </row>
    <row r="12735" spans="19:20" ht="25.15" customHeight="1">
      <c r="S12735" s="15"/>
      <c r="T12735" s="44"/>
    </row>
    <row r="12736" spans="19:20" ht="25.15" customHeight="1">
      <c r="S12736" s="15"/>
      <c r="T12736" s="44"/>
    </row>
    <row r="12737" spans="19:20" ht="25.15" customHeight="1">
      <c r="S12737" s="15"/>
      <c r="T12737" s="44"/>
    </row>
    <row r="12738" spans="19:20" ht="25.15" customHeight="1">
      <c r="S12738" s="15"/>
      <c r="T12738" s="44"/>
    </row>
    <row r="12739" spans="19:20" ht="25.15" customHeight="1">
      <c r="S12739" s="15"/>
      <c r="T12739" s="44"/>
    </row>
    <row r="12740" spans="19:20" ht="25.15" customHeight="1">
      <c r="S12740" s="15"/>
      <c r="T12740" s="44"/>
    </row>
    <row r="12741" spans="19:20" ht="25.15" customHeight="1">
      <c r="S12741" s="15"/>
      <c r="T12741" s="44"/>
    </row>
    <row r="12742" spans="19:20" ht="25.15" customHeight="1">
      <c r="S12742" s="15"/>
      <c r="T12742" s="44"/>
    </row>
    <row r="12743" spans="19:20" ht="25.15" customHeight="1">
      <c r="S12743" s="15"/>
      <c r="T12743" s="44"/>
    </row>
    <row r="12744" spans="19:20" ht="25.15" customHeight="1">
      <c r="S12744" s="15"/>
      <c r="T12744" s="44"/>
    </row>
    <row r="12745" spans="19:20" ht="25.15" customHeight="1">
      <c r="S12745" s="15"/>
      <c r="T12745" s="44"/>
    </row>
    <row r="12746" spans="19:20" ht="25.15" customHeight="1">
      <c r="S12746" s="15"/>
      <c r="T12746" s="44"/>
    </row>
    <row r="12747" spans="19:20" ht="25.15" customHeight="1">
      <c r="S12747" s="15"/>
      <c r="T12747" s="44"/>
    </row>
    <row r="12748" spans="19:20" ht="25.15" customHeight="1">
      <c r="S12748" s="15"/>
      <c r="T12748" s="44"/>
    </row>
    <row r="12749" spans="19:20" ht="25.15" customHeight="1">
      <c r="S12749" s="15"/>
      <c r="T12749" s="44"/>
    </row>
    <row r="12750" spans="19:20" ht="25.15" customHeight="1">
      <c r="S12750" s="15"/>
      <c r="T12750" s="44"/>
    </row>
    <row r="12751" spans="19:20" ht="25.15" customHeight="1">
      <c r="S12751" s="15"/>
      <c r="T12751" s="44"/>
    </row>
    <row r="12752" spans="19:20" ht="25.15" customHeight="1">
      <c r="S12752" s="15"/>
      <c r="T12752" s="44"/>
    </row>
    <row r="12753" spans="19:20" ht="25.15" customHeight="1">
      <c r="S12753" s="15"/>
      <c r="T12753" s="44"/>
    </row>
    <row r="12754" spans="19:20" ht="25.15" customHeight="1">
      <c r="S12754" s="15"/>
      <c r="T12754" s="44"/>
    </row>
    <row r="12755" spans="19:20" ht="25.15" customHeight="1">
      <c r="S12755" s="15"/>
      <c r="T12755" s="44"/>
    </row>
    <row r="12756" spans="19:20" ht="25.15" customHeight="1">
      <c r="S12756" s="15"/>
      <c r="T12756" s="44"/>
    </row>
    <row r="12757" spans="19:20" ht="25.15" customHeight="1">
      <c r="S12757" s="15"/>
      <c r="T12757" s="44"/>
    </row>
    <row r="12758" spans="19:20" ht="25.15" customHeight="1">
      <c r="S12758" s="15"/>
      <c r="T12758" s="44"/>
    </row>
    <row r="12759" spans="19:20" ht="25.15" customHeight="1">
      <c r="S12759" s="15"/>
      <c r="T12759" s="44"/>
    </row>
    <row r="12760" spans="19:20" ht="25.15" customHeight="1">
      <c r="S12760" s="15"/>
      <c r="T12760" s="44"/>
    </row>
    <row r="12761" spans="19:20" ht="25.15" customHeight="1">
      <c r="S12761" s="15"/>
      <c r="T12761" s="44"/>
    </row>
    <row r="12762" spans="19:20" ht="25.15" customHeight="1">
      <c r="S12762" s="15"/>
      <c r="T12762" s="44"/>
    </row>
    <row r="12763" spans="19:20" ht="25.15" customHeight="1">
      <c r="S12763" s="15"/>
      <c r="T12763" s="44"/>
    </row>
    <row r="12764" spans="19:20" ht="25.15" customHeight="1">
      <c r="S12764" s="15"/>
      <c r="T12764" s="44"/>
    </row>
    <row r="12765" spans="19:20" ht="25.15" customHeight="1">
      <c r="S12765" s="15"/>
      <c r="T12765" s="44"/>
    </row>
    <row r="12766" spans="19:20" ht="25.15" customHeight="1">
      <c r="S12766" s="15"/>
      <c r="T12766" s="44"/>
    </row>
    <row r="12767" spans="19:20" ht="25.15" customHeight="1">
      <c r="S12767" s="15"/>
      <c r="T12767" s="44"/>
    </row>
    <row r="12768" spans="19:20" ht="25.15" customHeight="1">
      <c r="S12768" s="15"/>
      <c r="T12768" s="44"/>
    </row>
    <row r="12769" spans="19:20" ht="25.15" customHeight="1">
      <c r="S12769" s="15"/>
      <c r="T12769" s="44"/>
    </row>
    <row r="12770" spans="19:20" ht="25.15" customHeight="1">
      <c r="S12770" s="15"/>
      <c r="T12770" s="44"/>
    </row>
    <row r="12771" spans="19:20" ht="25.15" customHeight="1">
      <c r="S12771" s="15"/>
      <c r="T12771" s="44"/>
    </row>
    <row r="12772" spans="19:20" ht="25.15" customHeight="1">
      <c r="S12772" s="15"/>
      <c r="T12772" s="44"/>
    </row>
    <row r="12773" spans="19:20" ht="25.15" customHeight="1">
      <c r="S12773" s="15"/>
      <c r="T12773" s="44"/>
    </row>
    <row r="12774" spans="19:20" ht="25.15" customHeight="1">
      <c r="S12774" s="15"/>
      <c r="T12774" s="44"/>
    </row>
    <row r="12775" spans="19:20" ht="25.15" customHeight="1">
      <c r="S12775" s="15"/>
      <c r="T12775" s="44"/>
    </row>
    <row r="12776" spans="19:20" ht="25.15" customHeight="1">
      <c r="S12776" s="15"/>
      <c r="T12776" s="44"/>
    </row>
    <row r="12777" spans="19:20" ht="25.15" customHeight="1">
      <c r="S12777" s="15"/>
      <c r="T12777" s="44"/>
    </row>
    <row r="12778" spans="19:20" ht="25.15" customHeight="1">
      <c r="S12778" s="15"/>
      <c r="T12778" s="44"/>
    </row>
    <row r="12779" spans="19:20" ht="25.15" customHeight="1">
      <c r="S12779" s="15"/>
      <c r="T12779" s="44"/>
    </row>
    <row r="12780" spans="19:20" ht="25.15" customHeight="1">
      <c r="S12780" s="15"/>
      <c r="T12780" s="44"/>
    </row>
    <row r="12781" spans="19:20" ht="25.15" customHeight="1">
      <c r="S12781" s="15"/>
      <c r="T12781" s="44"/>
    </row>
    <row r="12782" spans="19:20" ht="25.15" customHeight="1">
      <c r="S12782" s="15"/>
      <c r="T12782" s="44"/>
    </row>
    <row r="12783" spans="19:20" ht="25.15" customHeight="1">
      <c r="S12783" s="15"/>
      <c r="T12783" s="44"/>
    </row>
    <row r="12784" spans="19:20" ht="25.15" customHeight="1">
      <c r="S12784" s="15"/>
      <c r="T12784" s="44"/>
    </row>
    <row r="12785" spans="19:20" ht="25.15" customHeight="1">
      <c r="S12785" s="15"/>
      <c r="T12785" s="44"/>
    </row>
    <row r="12786" spans="19:20" ht="25.15" customHeight="1">
      <c r="S12786" s="15"/>
      <c r="T12786" s="44"/>
    </row>
    <row r="12787" spans="19:20" ht="25.15" customHeight="1">
      <c r="S12787" s="15"/>
      <c r="T12787" s="44"/>
    </row>
    <row r="12788" spans="19:20" ht="25.15" customHeight="1">
      <c r="S12788" s="15"/>
      <c r="T12788" s="44"/>
    </row>
    <row r="12789" spans="19:20" ht="25.15" customHeight="1">
      <c r="S12789" s="15"/>
      <c r="T12789" s="44"/>
    </row>
    <row r="12790" spans="19:20" ht="25.15" customHeight="1">
      <c r="S12790" s="15"/>
      <c r="T12790" s="44"/>
    </row>
    <row r="12791" spans="19:20" ht="25.15" customHeight="1">
      <c r="S12791" s="15"/>
      <c r="T12791" s="44"/>
    </row>
    <row r="12792" spans="19:20" ht="25.15" customHeight="1">
      <c r="S12792" s="15"/>
      <c r="T12792" s="44"/>
    </row>
    <row r="12793" spans="19:20" ht="25.15" customHeight="1">
      <c r="S12793" s="15"/>
      <c r="T12793" s="44"/>
    </row>
    <row r="12794" spans="19:20" ht="25.15" customHeight="1">
      <c r="S12794" s="15"/>
      <c r="T12794" s="44"/>
    </row>
    <row r="12795" spans="19:20" ht="25.15" customHeight="1">
      <c r="S12795" s="15"/>
      <c r="T12795" s="44"/>
    </row>
    <row r="12796" spans="19:20" ht="25.15" customHeight="1">
      <c r="S12796" s="15"/>
      <c r="T12796" s="44"/>
    </row>
    <row r="12797" spans="19:20" ht="25.15" customHeight="1">
      <c r="S12797" s="15"/>
      <c r="T12797" s="44"/>
    </row>
    <row r="12798" spans="19:20" ht="25.15" customHeight="1">
      <c r="S12798" s="15"/>
      <c r="T12798" s="44"/>
    </row>
    <row r="12799" spans="19:20" ht="25.15" customHeight="1">
      <c r="S12799" s="15"/>
      <c r="T12799" s="44"/>
    </row>
    <row r="12800" spans="19:20" ht="25.15" customHeight="1">
      <c r="S12800" s="15"/>
      <c r="T12800" s="44"/>
    </row>
    <row r="12801" spans="19:20" ht="25.15" customHeight="1">
      <c r="S12801" s="15"/>
      <c r="T12801" s="44"/>
    </row>
    <row r="12802" spans="19:20" ht="25.15" customHeight="1">
      <c r="S12802" s="15"/>
      <c r="T12802" s="44"/>
    </row>
    <row r="12803" spans="19:20" ht="25.15" customHeight="1">
      <c r="S12803" s="15"/>
      <c r="T12803" s="44"/>
    </row>
    <row r="12804" spans="19:20" ht="25.15" customHeight="1">
      <c r="S12804" s="15"/>
      <c r="T12804" s="44"/>
    </row>
    <row r="12805" spans="19:20" ht="25.15" customHeight="1">
      <c r="S12805" s="15"/>
      <c r="T12805" s="44"/>
    </row>
    <row r="12806" spans="19:20" ht="25.15" customHeight="1">
      <c r="S12806" s="15"/>
      <c r="T12806" s="44"/>
    </row>
    <row r="12807" spans="19:20" ht="25.15" customHeight="1">
      <c r="S12807" s="15"/>
      <c r="T12807" s="44"/>
    </row>
    <row r="12808" spans="19:20" ht="25.15" customHeight="1">
      <c r="S12808" s="15"/>
      <c r="T12808" s="44"/>
    </row>
    <row r="12809" spans="19:20" ht="25.15" customHeight="1">
      <c r="S12809" s="15"/>
      <c r="T12809" s="44"/>
    </row>
    <row r="12810" spans="19:20" ht="25.15" customHeight="1">
      <c r="S12810" s="15"/>
      <c r="T12810" s="44"/>
    </row>
    <row r="12811" spans="19:20" ht="25.15" customHeight="1">
      <c r="S12811" s="15"/>
      <c r="T12811" s="44"/>
    </row>
    <row r="12812" spans="19:20" ht="25.15" customHeight="1">
      <c r="S12812" s="15"/>
      <c r="T12812" s="44"/>
    </row>
    <row r="12813" spans="19:20" ht="25.15" customHeight="1">
      <c r="S12813" s="15"/>
      <c r="T12813" s="44"/>
    </row>
    <row r="12814" spans="19:20" ht="25.15" customHeight="1">
      <c r="S12814" s="15"/>
      <c r="T12814" s="44"/>
    </row>
    <row r="12815" spans="19:20" ht="25.15" customHeight="1">
      <c r="S12815" s="15"/>
      <c r="T12815" s="44"/>
    </row>
    <row r="12816" spans="19:20" ht="25.15" customHeight="1">
      <c r="S12816" s="15"/>
      <c r="T12816" s="44"/>
    </row>
    <row r="12817" spans="19:20" ht="25.15" customHeight="1">
      <c r="S12817" s="15"/>
      <c r="T12817" s="44"/>
    </row>
    <row r="12818" spans="19:20" ht="25.15" customHeight="1">
      <c r="S12818" s="15"/>
      <c r="T12818" s="44"/>
    </row>
    <row r="12819" spans="19:20" ht="25.15" customHeight="1">
      <c r="S12819" s="15"/>
      <c r="T12819" s="44"/>
    </row>
    <row r="12820" spans="19:20" ht="25.15" customHeight="1">
      <c r="S12820" s="15"/>
      <c r="T12820" s="44"/>
    </row>
    <row r="12821" spans="19:20" ht="25.15" customHeight="1">
      <c r="S12821" s="15"/>
      <c r="T12821" s="44"/>
    </row>
    <row r="12822" spans="19:20" ht="25.15" customHeight="1">
      <c r="S12822" s="15"/>
      <c r="T12822" s="44"/>
    </row>
    <row r="12823" spans="19:20" ht="25.15" customHeight="1">
      <c r="S12823" s="15"/>
      <c r="T12823" s="44"/>
    </row>
    <row r="12824" spans="19:20" ht="25.15" customHeight="1">
      <c r="S12824" s="15"/>
      <c r="T12824" s="44"/>
    </row>
    <row r="12825" spans="19:20" ht="25.15" customHeight="1">
      <c r="S12825" s="15"/>
      <c r="T12825" s="44"/>
    </row>
    <row r="12826" spans="19:20" ht="25.15" customHeight="1">
      <c r="S12826" s="15"/>
      <c r="T12826" s="44"/>
    </row>
    <row r="12827" spans="19:20" ht="25.15" customHeight="1">
      <c r="S12827" s="15"/>
      <c r="T12827" s="44"/>
    </row>
    <row r="12828" spans="19:20" ht="25.15" customHeight="1">
      <c r="S12828" s="15"/>
      <c r="T12828" s="44"/>
    </row>
    <row r="12829" spans="19:20" ht="25.15" customHeight="1">
      <c r="S12829" s="15"/>
      <c r="T12829" s="44"/>
    </row>
    <row r="12830" spans="19:20" ht="25.15" customHeight="1">
      <c r="S12830" s="15"/>
      <c r="T12830" s="44"/>
    </row>
    <row r="12831" spans="19:20" ht="25.15" customHeight="1">
      <c r="S12831" s="15"/>
      <c r="T12831" s="44"/>
    </row>
    <row r="12832" spans="19:20" ht="25.15" customHeight="1">
      <c r="S12832" s="15"/>
      <c r="T12832" s="44"/>
    </row>
    <row r="12833" spans="19:20" ht="25.15" customHeight="1">
      <c r="S12833" s="15"/>
      <c r="T12833" s="44"/>
    </row>
    <row r="12834" spans="19:20" ht="25.15" customHeight="1">
      <c r="S12834" s="15"/>
      <c r="T12834" s="44"/>
    </row>
    <row r="12835" spans="19:20" ht="25.15" customHeight="1">
      <c r="S12835" s="15"/>
      <c r="T12835" s="44"/>
    </row>
    <row r="12836" spans="19:20" ht="25.15" customHeight="1">
      <c r="S12836" s="15"/>
      <c r="T12836" s="44"/>
    </row>
    <row r="12837" spans="19:20" ht="25.15" customHeight="1">
      <c r="S12837" s="15"/>
      <c r="T12837" s="44"/>
    </row>
    <row r="12838" spans="19:20" ht="25.15" customHeight="1">
      <c r="S12838" s="15"/>
      <c r="T12838" s="44"/>
    </row>
    <row r="12839" spans="19:20" ht="25.15" customHeight="1">
      <c r="S12839" s="15"/>
      <c r="T12839" s="44"/>
    </row>
    <row r="12840" spans="19:20" ht="25.15" customHeight="1">
      <c r="S12840" s="15"/>
      <c r="T12840" s="44"/>
    </row>
    <row r="12841" spans="19:20" ht="25.15" customHeight="1">
      <c r="S12841" s="15"/>
      <c r="T12841" s="44"/>
    </row>
    <row r="12842" spans="19:20" ht="25.15" customHeight="1">
      <c r="S12842" s="15"/>
      <c r="T12842" s="44"/>
    </row>
    <row r="12843" spans="19:20" ht="25.15" customHeight="1">
      <c r="S12843" s="15"/>
      <c r="T12843" s="44"/>
    </row>
    <row r="12844" spans="19:20" ht="25.15" customHeight="1">
      <c r="S12844" s="15"/>
      <c r="T12844" s="44"/>
    </row>
    <row r="12845" spans="19:20" ht="25.15" customHeight="1">
      <c r="S12845" s="15"/>
      <c r="T12845" s="44"/>
    </row>
    <row r="12846" spans="19:20" ht="25.15" customHeight="1">
      <c r="S12846" s="15"/>
      <c r="T12846" s="44"/>
    </row>
    <row r="12847" spans="19:20" ht="25.15" customHeight="1">
      <c r="S12847" s="15"/>
      <c r="T12847" s="44"/>
    </row>
    <row r="12848" spans="19:20" ht="25.15" customHeight="1">
      <c r="S12848" s="15"/>
      <c r="T12848" s="44"/>
    </row>
    <row r="12849" spans="19:20" ht="25.15" customHeight="1">
      <c r="S12849" s="15"/>
      <c r="T12849" s="44"/>
    </row>
    <row r="12850" spans="19:20" ht="25.15" customHeight="1">
      <c r="S12850" s="15"/>
      <c r="T12850" s="44"/>
    </row>
    <row r="12851" spans="19:20" ht="25.15" customHeight="1">
      <c r="S12851" s="15"/>
      <c r="T12851" s="44"/>
    </row>
    <row r="12852" spans="19:20" ht="25.15" customHeight="1">
      <c r="S12852" s="15"/>
      <c r="T12852" s="44"/>
    </row>
    <row r="12853" spans="19:20" ht="25.15" customHeight="1">
      <c r="S12853" s="15"/>
      <c r="T12853" s="44"/>
    </row>
    <row r="12854" spans="19:20" ht="25.15" customHeight="1">
      <c r="S12854" s="15"/>
      <c r="T12854" s="44"/>
    </row>
    <row r="12855" spans="19:20" ht="25.15" customHeight="1">
      <c r="S12855" s="15"/>
      <c r="T12855" s="44"/>
    </row>
    <row r="12856" spans="19:20" ht="25.15" customHeight="1">
      <c r="S12856" s="15"/>
      <c r="T12856" s="44"/>
    </row>
    <row r="12857" spans="19:20" ht="25.15" customHeight="1">
      <c r="S12857" s="15"/>
      <c r="T12857" s="44"/>
    </row>
    <row r="12858" spans="19:20" ht="25.15" customHeight="1">
      <c r="S12858" s="15"/>
      <c r="T12858" s="44"/>
    </row>
    <row r="12859" spans="19:20" ht="25.15" customHeight="1">
      <c r="S12859" s="15"/>
      <c r="T12859" s="44"/>
    </row>
    <row r="12860" spans="19:20" ht="25.15" customHeight="1">
      <c r="S12860" s="15"/>
      <c r="T12860" s="44"/>
    </row>
    <row r="12861" spans="19:20" ht="25.15" customHeight="1">
      <c r="S12861" s="15"/>
      <c r="T12861" s="44"/>
    </row>
    <row r="12862" spans="19:20" ht="25.15" customHeight="1">
      <c r="S12862" s="15"/>
      <c r="T12862" s="44"/>
    </row>
    <row r="12863" spans="19:20" ht="25.15" customHeight="1">
      <c r="S12863" s="15"/>
      <c r="T12863" s="44"/>
    </row>
    <row r="12864" spans="19:20" ht="25.15" customHeight="1">
      <c r="S12864" s="15"/>
      <c r="T12864" s="44"/>
    </row>
    <row r="12865" spans="19:20" ht="25.15" customHeight="1">
      <c r="S12865" s="15"/>
      <c r="T12865" s="44"/>
    </row>
    <row r="12866" spans="19:20" ht="25.15" customHeight="1">
      <c r="S12866" s="15"/>
      <c r="T12866" s="44"/>
    </row>
    <row r="12867" spans="19:20" ht="25.15" customHeight="1">
      <c r="S12867" s="15"/>
      <c r="T12867" s="44"/>
    </row>
    <row r="12868" spans="19:20" ht="25.15" customHeight="1">
      <c r="S12868" s="15"/>
      <c r="T12868" s="44"/>
    </row>
    <row r="12869" spans="19:20" ht="25.15" customHeight="1">
      <c r="S12869" s="15"/>
      <c r="T12869" s="44"/>
    </row>
    <row r="12870" spans="19:20" ht="25.15" customHeight="1">
      <c r="S12870" s="15"/>
      <c r="T12870" s="44"/>
    </row>
    <row r="12871" spans="19:20" ht="25.15" customHeight="1">
      <c r="S12871" s="15"/>
      <c r="T12871" s="44"/>
    </row>
    <row r="12872" spans="19:20" ht="25.15" customHeight="1">
      <c r="S12872" s="15"/>
      <c r="T12872" s="44"/>
    </row>
    <row r="12873" spans="19:20" ht="25.15" customHeight="1">
      <c r="S12873" s="15"/>
      <c r="T12873" s="44"/>
    </row>
    <row r="12874" spans="19:20" ht="25.15" customHeight="1">
      <c r="S12874" s="15"/>
      <c r="T12874" s="44"/>
    </row>
    <row r="12875" spans="19:20" ht="25.15" customHeight="1">
      <c r="S12875" s="15"/>
      <c r="T12875" s="44"/>
    </row>
    <row r="12876" spans="19:20" ht="25.15" customHeight="1">
      <c r="S12876" s="15"/>
      <c r="T12876" s="44"/>
    </row>
    <row r="12877" spans="19:20" ht="25.15" customHeight="1">
      <c r="S12877" s="15"/>
      <c r="T12877" s="44"/>
    </row>
    <row r="12878" spans="19:20" ht="25.15" customHeight="1">
      <c r="S12878" s="15"/>
      <c r="T12878" s="44"/>
    </row>
    <row r="12879" spans="19:20" ht="25.15" customHeight="1">
      <c r="S12879" s="15"/>
      <c r="T12879" s="44"/>
    </row>
    <row r="12880" spans="19:20" ht="25.15" customHeight="1">
      <c r="S12880" s="15"/>
      <c r="T12880" s="44"/>
    </row>
    <row r="12881" spans="19:20" ht="25.15" customHeight="1">
      <c r="S12881" s="15"/>
      <c r="T12881" s="44"/>
    </row>
    <row r="12882" spans="19:20" ht="25.15" customHeight="1">
      <c r="S12882" s="15"/>
      <c r="T12882" s="44"/>
    </row>
    <row r="12883" spans="19:20" ht="25.15" customHeight="1">
      <c r="S12883" s="15"/>
      <c r="T12883" s="44"/>
    </row>
    <row r="12884" spans="19:20" ht="25.15" customHeight="1">
      <c r="S12884" s="15"/>
      <c r="T12884" s="44"/>
    </row>
    <row r="12885" spans="19:20" ht="25.15" customHeight="1">
      <c r="S12885" s="15"/>
      <c r="T12885" s="44"/>
    </row>
    <row r="12886" spans="19:20" ht="25.15" customHeight="1">
      <c r="S12886" s="15"/>
      <c r="T12886" s="44"/>
    </row>
    <row r="12887" spans="19:20" ht="25.15" customHeight="1">
      <c r="S12887" s="15"/>
      <c r="T12887" s="44"/>
    </row>
    <row r="12888" spans="19:20" ht="25.15" customHeight="1">
      <c r="S12888" s="15"/>
      <c r="T12888" s="44"/>
    </row>
    <row r="12889" spans="19:20" ht="25.15" customHeight="1">
      <c r="S12889" s="15"/>
      <c r="T12889" s="44"/>
    </row>
    <row r="12890" spans="19:20" ht="25.15" customHeight="1">
      <c r="S12890" s="15"/>
      <c r="T12890" s="44"/>
    </row>
    <row r="12891" spans="19:20" ht="25.15" customHeight="1">
      <c r="S12891" s="15"/>
      <c r="T12891" s="44"/>
    </row>
    <row r="12892" spans="19:20" ht="25.15" customHeight="1">
      <c r="S12892" s="15"/>
      <c r="T12892" s="44"/>
    </row>
    <row r="12893" spans="19:20" ht="25.15" customHeight="1">
      <c r="S12893" s="15"/>
      <c r="T12893" s="44"/>
    </row>
    <row r="12894" spans="19:20" ht="25.15" customHeight="1">
      <c r="S12894" s="15"/>
      <c r="T12894" s="44"/>
    </row>
    <row r="12895" spans="19:20" ht="25.15" customHeight="1">
      <c r="S12895" s="15"/>
      <c r="T12895" s="44"/>
    </row>
    <row r="12896" spans="19:20" ht="25.15" customHeight="1">
      <c r="S12896" s="15"/>
      <c r="T12896" s="44"/>
    </row>
    <row r="12897" spans="19:20" ht="25.15" customHeight="1">
      <c r="S12897" s="15"/>
      <c r="T12897" s="44"/>
    </row>
    <row r="12898" spans="19:20" ht="25.15" customHeight="1">
      <c r="S12898" s="15"/>
      <c r="T12898" s="44"/>
    </row>
    <row r="12899" spans="19:20" ht="25.15" customHeight="1">
      <c r="S12899" s="15"/>
      <c r="T12899" s="44"/>
    </row>
    <row r="12900" spans="19:20" ht="25.15" customHeight="1">
      <c r="S12900" s="15"/>
      <c r="T12900" s="44"/>
    </row>
    <row r="12901" spans="19:20" ht="25.15" customHeight="1">
      <c r="S12901" s="15"/>
      <c r="T12901" s="44"/>
    </row>
    <row r="12902" spans="19:20" ht="25.15" customHeight="1">
      <c r="S12902" s="15"/>
      <c r="T12902" s="44"/>
    </row>
    <row r="12903" spans="19:20" ht="25.15" customHeight="1">
      <c r="S12903" s="15"/>
      <c r="T12903" s="44"/>
    </row>
    <row r="12904" spans="19:20" ht="25.15" customHeight="1">
      <c r="S12904" s="15"/>
      <c r="T12904" s="44"/>
    </row>
    <row r="12905" spans="19:20" ht="25.15" customHeight="1">
      <c r="S12905" s="15"/>
      <c r="T12905" s="44"/>
    </row>
    <row r="12906" spans="19:20" ht="25.15" customHeight="1">
      <c r="S12906" s="15"/>
      <c r="T12906" s="44"/>
    </row>
    <row r="12907" spans="19:20" ht="25.15" customHeight="1">
      <c r="S12907" s="15"/>
      <c r="T12907" s="44"/>
    </row>
    <row r="12908" spans="19:20" ht="25.15" customHeight="1">
      <c r="S12908" s="15"/>
      <c r="T12908" s="44"/>
    </row>
    <row r="12909" spans="19:20" ht="25.15" customHeight="1">
      <c r="S12909" s="15"/>
      <c r="T12909" s="44"/>
    </row>
    <row r="12910" spans="19:20" ht="25.15" customHeight="1">
      <c r="S12910" s="15"/>
      <c r="T12910" s="44"/>
    </row>
    <row r="12911" spans="19:20" ht="25.15" customHeight="1">
      <c r="S12911" s="15"/>
      <c r="T12911" s="44"/>
    </row>
    <row r="12912" spans="19:20" ht="25.15" customHeight="1">
      <c r="S12912" s="15"/>
      <c r="T12912" s="44"/>
    </row>
    <row r="12913" spans="19:20" ht="25.15" customHeight="1">
      <c r="S12913" s="15"/>
      <c r="T12913" s="44"/>
    </row>
    <row r="12914" spans="19:20" ht="25.15" customHeight="1">
      <c r="S12914" s="15"/>
      <c r="T12914" s="44"/>
    </row>
    <row r="12915" spans="19:20" ht="25.15" customHeight="1">
      <c r="S12915" s="15"/>
      <c r="T12915" s="44"/>
    </row>
    <row r="12916" spans="19:20" ht="25.15" customHeight="1">
      <c r="S12916" s="15"/>
      <c r="T12916" s="44"/>
    </row>
    <row r="12917" spans="19:20" ht="25.15" customHeight="1">
      <c r="S12917" s="15"/>
      <c r="T12917" s="44"/>
    </row>
    <row r="12918" spans="19:20" ht="25.15" customHeight="1">
      <c r="S12918" s="15"/>
      <c r="T12918" s="44"/>
    </row>
    <row r="12919" spans="19:20" ht="25.15" customHeight="1">
      <c r="S12919" s="15"/>
      <c r="T12919" s="44"/>
    </row>
    <row r="12920" spans="19:20" ht="25.15" customHeight="1">
      <c r="S12920" s="15"/>
      <c r="T12920" s="44"/>
    </row>
    <row r="12921" spans="19:20" ht="25.15" customHeight="1">
      <c r="S12921" s="15"/>
      <c r="T12921" s="44"/>
    </row>
    <row r="12922" spans="19:20" ht="25.15" customHeight="1">
      <c r="S12922" s="15"/>
      <c r="T12922" s="44"/>
    </row>
    <row r="12923" spans="19:20" ht="25.15" customHeight="1">
      <c r="S12923" s="15"/>
      <c r="T12923" s="44"/>
    </row>
    <row r="12924" spans="19:20" ht="25.15" customHeight="1">
      <c r="S12924" s="15"/>
      <c r="T12924" s="44"/>
    </row>
    <row r="12925" spans="19:20" ht="25.15" customHeight="1">
      <c r="S12925" s="15"/>
      <c r="T12925" s="44"/>
    </row>
    <row r="12926" spans="19:20" ht="25.15" customHeight="1">
      <c r="S12926" s="15"/>
      <c r="T12926" s="44"/>
    </row>
    <row r="12927" spans="19:20" ht="25.15" customHeight="1">
      <c r="S12927" s="15"/>
      <c r="T12927" s="44"/>
    </row>
    <row r="12928" spans="19:20" ht="25.15" customHeight="1">
      <c r="S12928" s="15"/>
      <c r="T12928" s="44"/>
    </row>
    <row r="12929" spans="19:20" ht="25.15" customHeight="1">
      <c r="S12929" s="15"/>
      <c r="T12929" s="44"/>
    </row>
    <row r="12930" spans="19:20" ht="25.15" customHeight="1">
      <c r="S12930" s="15"/>
      <c r="T12930" s="44"/>
    </row>
    <row r="12931" spans="19:20" ht="25.15" customHeight="1">
      <c r="S12931" s="15"/>
      <c r="T12931" s="44"/>
    </row>
    <row r="12932" spans="19:20" ht="25.15" customHeight="1">
      <c r="S12932" s="15"/>
      <c r="T12932" s="44"/>
    </row>
    <row r="12933" spans="19:20" ht="25.15" customHeight="1">
      <c r="S12933" s="15"/>
      <c r="T12933" s="44"/>
    </row>
    <row r="12934" spans="19:20" ht="25.15" customHeight="1">
      <c r="S12934" s="15"/>
      <c r="T12934" s="44"/>
    </row>
    <row r="12935" spans="19:20" ht="25.15" customHeight="1">
      <c r="S12935" s="15"/>
      <c r="T12935" s="44"/>
    </row>
    <row r="12936" spans="19:20" ht="25.15" customHeight="1">
      <c r="S12936" s="15"/>
      <c r="T12936" s="44"/>
    </row>
    <row r="12937" spans="19:20" ht="25.15" customHeight="1">
      <c r="S12937" s="15"/>
      <c r="T12937" s="44"/>
    </row>
    <row r="12938" spans="19:20" ht="25.15" customHeight="1">
      <c r="S12938" s="15"/>
      <c r="T12938" s="44"/>
    </row>
    <row r="12939" spans="19:20" ht="25.15" customHeight="1">
      <c r="S12939" s="15"/>
      <c r="T12939" s="44"/>
    </row>
    <row r="12940" spans="19:20" ht="25.15" customHeight="1">
      <c r="S12940" s="15"/>
      <c r="T12940" s="44"/>
    </row>
    <row r="12941" spans="19:20" ht="25.15" customHeight="1">
      <c r="S12941" s="15"/>
      <c r="T12941" s="44"/>
    </row>
    <row r="12942" spans="19:20" ht="25.15" customHeight="1">
      <c r="S12942" s="15"/>
      <c r="T12942" s="44"/>
    </row>
    <row r="12943" spans="19:20" ht="25.15" customHeight="1">
      <c r="S12943" s="15"/>
      <c r="T12943" s="44"/>
    </row>
    <row r="12944" spans="19:20" ht="25.15" customHeight="1">
      <c r="S12944" s="15"/>
      <c r="T12944" s="44"/>
    </row>
    <row r="12945" spans="19:20" ht="25.15" customHeight="1">
      <c r="S12945" s="15"/>
      <c r="T12945" s="44"/>
    </row>
    <row r="12946" spans="19:20" ht="25.15" customHeight="1">
      <c r="S12946" s="15"/>
      <c r="T12946" s="44"/>
    </row>
    <row r="12947" spans="19:20" ht="25.15" customHeight="1">
      <c r="S12947" s="15"/>
      <c r="T12947" s="44"/>
    </row>
    <row r="12948" spans="19:20" ht="25.15" customHeight="1">
      <c r="S12948" s="15"/>
      <c r="T12948" s="44"/>
    </row>
    <row r="12949" spans="19:20" ht="25.15" customHeight="1">
      <c r="S12949" s="15"/>
      <c r="T12949" s="44"/>
    </row>
    <row r="12950" spans="19:20" ht="25.15" customHeight="1">
      <c r="S12950" s="15"/>
      <c r="T12950" s="44"/>
    </row>
    <row r="12951" spans="19:20" ht="25.15" customHeight="1">
      <c r="S12951" s="15"/>
      <c r="T12951" s="44"/>
    </row>
    <row r="12952" spans="19:20" ht="25.15" customHeight="1">
      <c r="S12952" s="15"/>
      <c r="T12952" s="44"/>
    </row>
    <row r="12953" spans="19:20" ht="25.15" customHeight="1">
      <c r="S12953" s="15"/>
      <c r="T12953" s="44"/>
    </row>
    <row r="12954" spans="19:20" ht="25.15" customHeight="1">
      <c r="S12954" s="15"/>
      <c r="T12954" s="44"/>
    </row>
    <row r="12955" spans="19:20" ht="25.15" customHeight="1">
      <c r="S12955" s="15"/>
      <c r="T12955" s="44"/>
    </row>
    <row r="12956" spans="19:20" ht="25.15" customHeight="1">
      <c r="S12956" s="15"/>
      <c r="T12956" s="44"/>
    </row>
    <row r="12957" spans="19:20" ht="25.15" customHeight="1">
      <c r="S12957" s="15"/>
      <c r="T12957" s="44"/>
    </row>
    <row r="12958" spans="19:20" ht="25.15" customHeight="1">
      <c r="S12958" s="15"/>
      <c r="T12958" s="44"/>
    </row>
    <row r="12959" spans="19:20" ht="25.15" customHeight="1">
      <c r="S12959" s="15"/>
      <c r="T12959" s="44"/>
    </row>
    <row r="12960" spans="19:20" ht="25.15" customHeight="1">
      <c r="S12960" s="15"/>
      <c r="T12960" s="44"/>
    </row>
    <row r="12961" spans="19:20" ht="25.15" customHeight="1">
      <c r="S12961" s="15"/>
      <c r="T12961" s="44"/>
    </row>
    <row r="12962" spans="19:20" ht="25.15" customHeight="1">
      <c r="S12962" s="15"/>
      <c r="T12962" s="44"/>
    </row>
    <row r="12963" spans="19:20" ht="25.15" customHeight="1">
      <c r="S12963" s="15"/>
      <c r="T12963" s="44"/>
    </row>
    <row r="12964" spans="19:20" ht="25.15" customHeight="1">
      <c r="S12964" s="15"/>
      <c r="T12964" s="44"/>
    </row>
    <row r="12965" spans="19:20" ht="25.15" customHeight="1">
      <c r="S12965" s="15"/>
      <c r="T12965" s="44"/>
    </row>
    <row r="12966" spans="19:20" ht="25.15" customHeight="1">
      <c r="S12966" s="15"/>
      <c r="T12966" s="44"/>
    </row>
    <row r="12967" spans="19:20" ht="25.15" customHeight="1">
      <c r="S12967" s="15"/>
      <c r="T12967" s="44"/>
    </row>
    <row r="12968" spans="19:20" ht="25.15" customHeight="1">
      <c r="S12968" s="15"/>
      <c r="T12968" s="44"/>
    </row>
    <row r="12969" spans="19:20" ht="25.15" customHeight="1">
      <c r="S12969" s="15"/>
      <c r="T12969" s="44"/>
    </row>
    <row r="12970" spans="19:20" ht="25.15" customHeight="1">
      <c r="S12970" s="15"/>
      <c r="T12970" s="44"/>
    </row>
    <row r="12971" spans="19:20" ht="25.15" customHeight="1">
      <c r="S12971" s="15"/>
      <c r="T12971" s="44"/>
    </row>
    <row r="12972" spans="19:20" ht="25.15" customHeight="1">
      <c r="S12972" s="15"/>
      <c r="T12972" s="44"/>
    </row>
    <row r="12973" spans="19:20" ht="25.15" customHeight="1">
      <c r="S12973" s="15"/>
      <c r="T12973" s="44"/>
    </row>
    <row r="12974" spans="19:20" ht="25.15" customHeight="1">
      <c r="S12974" s="15"/>
      <c r="T12974" s="44"/>
    </row>
    <row r="12975" spans="19:20" ht="25.15" customHeight="1">
      <c r="S12975" s="15"/>
      <c r="T12975" s="44"/>
    </row>
    <row r="12976" spans="19:20" ht="25.15" customHeight="1">
      <c r="S12976" s="15"/>
      <c r="T12976" s="44"/>
    </row>
    <row r="12977" spans="19:20" ht="25.15" customHeight="1">
      <c r="S12977" s="15"/>
      <c r="T12977" s="44"/>
    </row>
    <row r="12978" spans="19:20" ht="25.15" customHeight="1">
      <c r="S12978" s="15"/>
      <c r="T12978" s="44"/>
    </row>
    <row r="12979" spans="19:20" ht="25.15" customHeight="1">
      <c r="S12979" s="15"/>
      <c r="T12979" s="44"/>
    </row>
    <row r="12980" spans="19:20" ht="25.15" customHeight="1">
      <c r="S12980" s="15"/>
      <c r="T12980" s="44"/>
    </row>
    <row r="12981" spans="19:20" ht="25.15" customHeight="1">
      <c r="S12981" s="15"/>
      <c r="T12981" s="44"/>
    </row>
    <row r="12982" spans="19:20" ht="25.15" customHeight="1">
      <c r="S12982" s="15"/>
      <c r="T12982" s="44"/>
    </row>
    <row r="12983" spans="19:20" ht="25.15" customHeight="1">
      <c r="S12983" s="15"/>
      <c r="T12983" s="44"/>
    </row>
    <row r="12984" spans="19:20" ht="25.15" customHeight="1">
      <c r="S12984" s="15"/>
      <c r="T12984" s="44"/>
    </row>
    <row r="12985" spans="19:20" ht="25.15" customHeight="1">
      <c r="S12985" s="15"/>
      <c r="T12985" s="44"/>
    </row>
    <row r="12986" spans="19:20" ht="25.15" customHeight="1">
      <c r="S12986" s="15"/>
      <c r="T12986" s="44"/>
    </row>
    <row r="12987" spans="19:20" ht="25.15" customHeight="1">
      <c r="S12987" s="15"/>
      <c r="T12987" s="44"/>
    </row>
    <row r="12988" spans="19:20" ht="25.15" customHeight="1">
      <c r="S12988" s="15"/>
      <c r="T12988" s="44"/>
    </row>
    <row r="12989" spans="19:20" ht="25.15" customHeight="1">
      <c r="S12989" s="15"/>
      <c r="T12989" s="44"/>
    </row>
    <row r="12990" spans="19:20" ht="25.15" customHeight="1">
      <c r="S12990" s="15"/>
      <c r="T12990" s="44"/>
    </row>
    <row r="12991" spans="19:20" ht="25.15" customHeight="1">
      <c r="S12991" s="15"/>
      <c r="T12991" s="44"/>
    </row>
    <row r="12992" spans="19:20" ht="25.15" customHeight="1">
      <c r="S12992" s="15"/>
      <c r="T12992" s="44"/>
    </row>
    <row r="12993" spans="19:20" ht="25.15" customHeight="1">
      <c r="S12993" s="15"/>
      <c r="T12993" s="44"/>
    </row>
    <row r="12994" spans="19:20" ht="25.15" customHeight="1">
      <c r="S12994" s="15"/>
      <c r="T12994" s="44"/>
    </row>
    <row r="12995" spans="19:20" ht="25.15" customHeight="1">
      <c r="S12995" s="15"/>
      <c r="T12995" s="44"/>
    </row>
    <row r="12996" spans="19:20" ht="25.15" customHeight="1">
      <c r="S12996" s="15"/>
      <c r="T12996" s="44"/>
    </row>
    <row r="12997" spans="19:20" ht="25.15" customHeight="1">
      <c r="S12997" s="15"/>
      <c r="T12997" s="44"/>
    </row>
    <row r="12998" spans="19:20" ht="25.15" customHeight="1">
      <c r="S12998" s="15"/>
      <c r="T12998" s="44"/>
    </row>
    <row r="12999" spans="19:20" ht="25.15" customHeight="1">
      <c r="S12999" s="15"/>
      <c r="T12999" s="44"/>
    </row>
    <row r="13000" spans="19:20" ht="25.15" customHeight="1">
      <c r="S13000" s="15"/>
      <c r="T13000" s="44"/>
    </row>
    <row r="13001" spans="19:20" ht="25.15" customHeight="1">
      <c r="S13001" s="15"/>
      <c r="T13001" s="44"/>
    </row>
    <row r="13002" spans="19:20" ht="25.15" customHeight="1">
      <c r="S13002" s="15"/>
      <c r="T13002" s="44"/>
    </row>
    <row r="13003" spans="19:20" ht="25.15" customHeight="1">
      <c r="S13003" s="15"/>
      <c r="T13003" s="44"/>
    </row>
    <row r="13004" spans="19:20" ht="25.15" customHeight="1">
      <c r="S13004" s="15"/>
      <c r="T13004" s="44"/>
    </row>
    <row r="13005" spans="19:20" ht="25.15" customHeight="1">
      <c r="S13005" s="15"/>
      <c r="T13005" s="44"/>
    </row>
    <row r="13006" spans="19:20" ht="25.15" customHeight="1">
      <c r="S13006" s="15"/>
      <c r="T13006" s="44"/>
    </row>
    <row r="13007" spans="19:20" ht="25.15" customHeight="1">
      <c r="S13007" s="15"/>
      <c r="T13007" s="44"/>
    </row>
    <row r="13008" spans="19:20" ht="25.15" customHeight="1">
      <c r="S13008" s="15"/>
      <c r="T13008" s="44"/>
    </row>
    <row r="13009" spans="19:20" ht="25.15" customHeight="1">
      <c r="S13009" s="15"/>
      <c r="T13009" s="44"/>
    </row>
    <row r="13010" spans="19:20" ht="25.15" customHeight="1">
      <c r="S13010" s="15"/>
      <c r="T13010" s="44"/>
    </row>
    <row r="13011" spans="19:20" ht="25.15" customHeight="1">
      <c r="S13011" s="15"/>
      <c r="T13011" s="44"/>
    </row>
    <row r="13012" spans="19:20" ht="25.15" customHeight="1">
      <c r="S13012" s="15"/>
      <c r="T13012" s="44"/>
    </row>
    <row r="13013" spans="19:20" ht="25.15" customHeight="1">
      <c r="S13013" s="15"/>
      <c r="T13013" s="44"/>
    </row>
    <row r="13014" spans="19:20" ht="25.15" customHeight="1">
      <c r="S13014" s="15"/>
      <c r="T13014" s="44"/>
    </row>
    <row r="13015" spans="19:20" ht="25.15" customHeight="1">
      <c r="S13015" s="15"/>
      <c r="T13015" s="44"/>
    </row>
    <row r="13016" spans="19:20" ht="25.15" customHeight="1">
      <c r="S13016" s="15"/>
      <c r="T13016" s="44"/>
    </row>
    <row r="13017" spans="19:20" ht="25.15" customHeight="1">
      <c r="S13017" s="15"/>
      <c r="T13017" s="44"/>
    </row>
    <row r="13018" spans="19:20" ht="25.15" customHeight="1">
      <c r="S13018" s="15"/>
      <c r="T13018" s="44"/>
    </row>
    <row r="13019" spans="19:20" ht="25.15" customHeight="1">
      <c r="S13019" s="15"/>
      <c r="T13019" s="44"/>
    </row>
    <row r="13020" spans="19:20" ht="25.15" customHeight="1">
      <c r="S13020" s="15"/>
      <c r="T13020" s="44"/>
    </row>
    <row r="13021" spans="19:20" ht="25.15" customHeight="1">
      <c r="S13021" s="15"/>
      <c r="T13021" s="44"/>
    </row>
    <row r="13022" spans="19:20" ht="25.15" customHeight="1">
      <c r="S13022" s="15"/>
      <c r="T13022" s="44"/>
    </row>
    <row r="13023" spans="19:20" ht="25.15" customHeight="1">
      <c r="S13023" s="15"/>
      <c r="T13023" s="44"/>
    </row>
    <row r="13024" spans="19:20" ht="25.15" customHeight="1">
      <c r="S13024" s="15"/>
      <c r="T13024" s="44"/>
    </row>
    <row r="13025" spans="19:20" ht="25.15" customHeight="1">
      <c r="S13025" s="15"/>
      <c r="T13025" s="44"/>
    </row>
    <row r="13026" spans="19:20" ht="25.15" customHeight="1">
      <c r="S13026" s="15"/>
      <c r="T13026" s="44"/>
    </row>
    <row r="13027" spans="19:20" ht="25.15" customHeight="1">
      <c r="S13027" s="15"/>
      <c r="T13027" s="44"/>
    </row>
    <row r="13028" spans="19:20" ht="25.15" customHeight="1">
      <c r="S13028" s="15"/>
      <c r="T13028" s="44"/>
    </row>
    <row r="13029" spans="19:20" ht="25.15" customHeight="1">
      <c r="S13029" s="15"/>
      <c r="T13029" s="44"/>
    </row>
    <row r="13030" spans="19:20" ht="25.15" customHeight="1">
      <c r="S13030" s="15"/>
      <c r="T13030" s="44"/>
    </row>
    <row r="13031" spans="19:20" ht="25.15" customHeight="1">
      <c r="S13031" s="15"/>
      <c r="T13031" s="44"/>
    </row>
    <row r="13032" spans="19:20" ht="25.15" customHeight="1">
      <c r="S13032" s="15"/>
      <c r="T13032" s="44"/>
    </row>
    <row r="13033" spans="19:20" ht="25.15" customHeight="1">
      <c r="S13033" s="15"/>
      <c r="T13033" s="44"/>
    </row>
    <row r="13034" spans="19:20" ht="25.15" customHeight="1">
      <c r="S13034" s="15"/>
      <c r="T13034" s="44"/>
    </row>
    <row r="13035" spans="19:20" ht="25.15" customHeight="1">
      <c r="S13035" s="15"/>
      <c r="T13035" s="44"/>
    </row>
    <row r="13036" spans="19:20" ht="25.15" customHeight="1">
      <c r="S13036" s="15"/>
      <c r="T13036" s="44"/>
    </row>
    <row r="13037" spans="19:20" ht="25.15" customHeight="1">
      <c r="S13037" s="15"/>
      <c r="T13037" s="44"/>
    </row>
    <row r="13038" spans="19:20" ht="25.15" customHeight="1">
      <c r="S13038" s="15"/>
      <c r="T13038" s="44"/>
    </row>
    <row r="13039" spans="19:20" ht="25.15" customHeight="1">
      <c r="S13039" s="15"/>
      <c r="T13039" s="44"/>
    </row>
    <row r="13040" spans="19:20" ht="25.15" customHeight="1">
      <c r="S13040" s="15"/>
      <c r="T13040" s="44"/>
    </row>
    <row r="13041" spans="19:20" ht="25.15" customHeight="1">
      <c r="S13041" s="15"/>
      <c r="T13041" s="44"/>
    </row>
    <row r="13042" spans="19:20" ht="25.15" customHeight="1">
      <c r="S13042" s="15"/>
      <c r="T13042" s="44"/>
    </row>
    <row r="13043" spans="19:20" ht="25.15" customHeight="1">
      <c r="S13043" s="15"/>
      <c r="T13043" s="44"/>
    </row>
    <row r="13044" spans="19:20" ht="25.15" customHeight="1">
      <c r="S13044" s="15"/>
      <c r="T13044" s="44"/>
    </row>
    <row r="13045" spans="19:20" ht="25.15" customHeight="1">
      <c r="S13045" s="15"/>
      <c r="T13045" s="44"/>
    </row>
    <row r="13046" spans="19:20" ht="25.15" customHeight="1">
      <c r="S13046" s="15"/>
      <c r="T13046" s="44"/>
    </row>
    <row r="13047" spans="19:20" ht="25.15" customHeight="1">
      <c r="S13047" s="15"/>
      <c r="T13047" s="44"/>
    </row>
    <row r="13048" spans="19:20" ht="25.15" customHeight="1">
      <c r="S13048" s="15"/>
      <c r="T13048" s="44"/>
    </row>
    <row r="13049" spans="19:20" ht="25.15" customHeight="1">
      <c r="S13049" s="15"/>
      <c r="T13049" s="44"/>
    </row>
    <row r="13050" spans="19:20" ht="25.15" customHeight="1">
      <c r="S13050" s="15"/>
      <c r="T13050" s="44"/>
    </row>
    <row r="13051" spans="19:20" ht="25.15" customHeight="1">
      <c r="S13051" s="15"/>
      <c r="T13051" s="44"/>
    </row>
    <row r="13052" spans="19:20" ht="25.15" customHeight="1">
      <c r="S13052" s="15"/>
      <c r="T13052" s="44"/>
    </row>
    <row r="13053" spans="19:20" ht="25.15" customHeight="1">
      <c r="S13053" s="15"/>
      <c r="T13053" s="44"/>
    </row>
    <row r="13054" spans="19:20" ht="25.15" customHeight="1">
      <c r="S13054" s="15"/>
      <c r="T13054" s="44"/>
    </row>
    <row r="13055" spans="19:20" ht="25.15" customHeight="1">
      <c r="S13055" s="15"/>
      <c r="T13055" s="44"/>
    </row>
    <row r="13056" spans="19:20" ht="25.15" customHeight="1">
      <c r="S13056" s="15"/>
      <c r="T13056" s="44"/>
    </row>
    <row r="13057" spans="19:20" ht="25.15" customHeight="1">
      <c r="S13057" s="15"/>
      <c r="T13057" s="44"/>
    </row>
    <row r="13058" spans="19:20" ht="25.15" customHeight="1">
      <c r="S13058" s="15"/>
      <c r="T13058" s="44"/>
    </row>
    <row r="13059" spans="19:20" ht="25.15" customHeight="1">
      <c r="S13059" s="15"/>
      <c r="T13059" s="44"/>
    </row>
    <row r="13060" spans="19:20" ht="25.15" customHeight="1">
      <c r="S13060" s="15"/>
      <c r="T13060" s="44"/>
    </row>
    <row r="13061" spans="19:20" ht="25.15" customHeight="1">
      <c r="S13061" s="15"/>
      <c r="T13061" s="44"/>
    </row>
    <row r="13062" spans="19:20" ht="25.15" customHeight="1">
      <c r="S13062" s="15"/>
      <c r="T13062" s="44"/>
    </row>
    <row r="13063" spans="19:20" ht="25.15" customHeight="1">
      <c r="S13063" s="15"/>
      <c r="T13063" s="44"/>
    </row>
    <row r="13064" spans="19:20" ht="25.15" customHeight="1">
      <c r="S13064" s="15"/>
      <c r="T13064" s="44"/>
    </row>
    <row r="13065" spans="19:20" ht="25.15" customHeight="1">
      <c r="S13065" s="15"/>
      <c r="T13065" s="44"/>
    </row>
    <row r="13066" spans="19:20" ht="25.15" customHeight="1">
      <c r="S13066" s="15"/>
      <c r="T13066" s="44"/>
    </row>
    <row r="13067" spans="19:20" ht="25.15" customHeight="1">
      <c r="S13067" s="15"/>
      <c r="T13067" s="44"/>
    </row>
    <row r="13068" spans="19:20" ht="25.15" customHeight="1">
      <c r="S13068" s="15"/>
      <c r="T13068" s="44"/>
    </row>
    <row r="13069" spans="19:20" ht="25.15" customHeight="1">
      <c r="S13069" s="15"/>
      <c r="T13069" s="44"/>
    </row>
    <row r="13070" spans="19:20" ht="25.15" customHeight="1">
      <c r="S13070" s="15"/>
      <c r="T13070" s="44"/>
    </row>
    <row r="13071" spans="19:20" ht="25.15" customHeight="1">
      <c r="S13071" s="15"/>
      <c r="T13071" s="44"/>
    </row>
    <row r="13072" spans="19:20" ht="25.15" customHeight="1">
      <c r="S13072" s="15"/>
      <c r="T13072" s="44"/>
    </row>
    <row r="13073" spans="19:20" ht="25.15" customHeight="1">
      <c r="S13073" s="15"/>
      <c r="T13073" s="44"/>
    </row>
    <row r="13074" spans="19:20" ht="25.15" customHeight="1">
      <c r="S13074" s="15"/>
      <c r="T13074" s="44"/>
    </row>
    <row r="13075" spans="19:20" ht="25.15" customHeight="1">
      <c r="S13075" s="15"/>
      <c r="T13075" s="44"/>
    </row>
    <row r="13076" spans="19:20" ht="25.15" customHeight="1">
      <c r="S13076" s="15"/>
      <c r="T13076" s="44"/>
    </row>
    <row r="13077" spans="19:20" ht="25.15" customHeight="1">
      <c r="S13077" s="15"/>
      <c r="T13077" s="44"/>
    </row>
    <row r="13078" spans="19:20" ht="25.15" customHeight="1">
      <c r="S13078" s="15"/>
      <c r="T13078" s="44"/>
    </row>
    <row r="13079" spans="19:20" ht="25.15" customHeight="1">
      <c r="S13079" s="15"/>
      <c r="T13079" s="44"/>
    </row>
    <row r="13080" spans="19:20" ht="25.15" customHeight="1">
      <c r="S13080" s="15"/>
      <c r="T13080" s="44"/>
    </row>
    <row r="13081" spans="19:20" ht="25.15" customHeight="1">
      <c r="S13081" s="15"/>
      <c r="T13081" s="44"/>
    </row>
    <row r="13082" spans="19:20" ht="25.15" customHeight="1">
      <c r="S13082" s="15"/>
      <c r="T13082" s="44"/>
    </row>
    <row r="13083" spans="19:20" ht="25.15" customHeight="1">
      <c r="S13083" s="15"/>
      <c r="T13083" s="44"/>
    </row>
    <row r="13084" spans="19:20" ht="25.15" customHeight="1">
      <c r="S13084" s="15"/>
      <c r="T13084" s="44"/>
    </row>
    <row r="13085" spans="19:20" ht="25.15" customHeight="1">
      <c r="S13085" s="15"/>
      <c r="T13085" s="44"/>
    </row>
    <row r="13086" spans="19:20" ht="25.15" customHeight="1">
      <c r="S13086" s="15"/>
      <c r="T13086" s="44"/>
    </row>
    <row r="13087" spans="19:20" ht="25.15" customHeight="1">
      <c r="S13087" s="15"/>
      <c r="T13087" s="44"/>
    </row>
    <row r="13088" spans="19:20" ht="25.15" customHeight="1">
      <c r="S13088" s="15"/>
      <c r="T13088" s="44"/>
    </row>
    <row r="13089" spans="19:20" ht="25.15" customHeight="1">
      <c r="S13089" s="15"/>
      <c r="T13089" s="44"/>
    </row>
    <row r="13090" spans="19:20" ht="25.15" customHeight="1">
      <c r="S13090" s="15"/>
      <c r="T13090" s="44"/>
    </row>
    <row r="13091" spans="19:20" ht="25.15" customHeight="1">
      <c r="S13091" s="15"/>
      <c r="T13091" s="44"/>
    </row>
    <row r="13092" spans="19:20" ht="25.15" customHeight="1">
      <c r="S13092" s="15"/>
      <c r="T13092" s="44"/>
    </row>
    <row r="13093" spans="19:20" ht="25.15" customHeight="1">
      <c r="S13093" s="15"/>
      <c r="T13093" s="44"/>
    </row>
    <row r="13094" spans="19:20" ht="25.15" customHeight="1">
      <c r="S13094" s="15"/>
      <c r="T13094" s="44"/>
    </row>
    <row r="13095" spans="19:20" ht="25.15" customHeight="1">
      <c r="S13095" s="15"/>
      <c r="T13095" s="44"/>
    </row>
    <row r="13096" spans="19:20" ht="25.15" customHeight="1">
      <c r="S13096" s="15"/>
      <c r="T13096" s="44"/>
    </row>
    <row r="13097" spans="19:20" ht="25.15" customHeight="1">
      <c r="S13097" s="15"/>
      <c r="T13097" s="44"/>
    </row>
    <row r="13098" spans="19:20" ht="25.15" customHeight="1">
      <c r="S13098" s="15"/>
      <c r="T13098" s="44"/>
    </row>
    <row r="13099" spans="19:20" ht="25.15" customHeight="1">
      <c r="S13099" s="15"/>
      <c r="T13099" s="44"/>
    </row>
    <row r="13100" spans="19:20" ht="25.15" customHeight="1">
      <c r="S13100" s="15"/>
      <c r="T13100" s="44"/>
    </row>
    <row r="13101" spans="19:20" ht="25.15" customHeight="1">
      <c r="S13101" s="15"/>
      <c r="T13101" s="44"/>
    </row>
    <row r="13102" spans="19:20" ht="25.15" customHeight="1">
      <c r="S13102" s="15"/>
      <c r="T13102" s="44"/>
    </row>
    <row r="13103" spans="19:20" ht="25.15" customHeight="1">
      <c r="S13103" s="15"/>
      <c r="T13103" s="44"/>
    </row>
    <row r="13104" spans="19:20" ht="25.15" customHeight="1">
      <c r="S13104" s="15"/>
      <c r="T13104" s="44"/>
    </row>
    <row r="13105" spans="19:20" ht="25.15" customHeight="1">
      <c r="S13105" s="15"/>
      <c r="T13105" s="44"/>
    </row>
    <row r="13106" spans="19:20" ht="25.15" customHeight="1">
      <c r="S13106" s="15"/>
      <c r="T13106" s="44"/>
    </row>
    <row r="13107" spans="19:20" ht="25.15" customHeight="1">
      <c r="S13107" s="15"/>
      <c r="T13107" s="44"/>
    </row>
    <row r="13108" spans="19:20" ht="25.15" customHeight="1">
      <c r="S13108" s="15"/>
      <c r="T13108" s="44"/>
    </row>
    <row r="13109" spans="19:20" ht="25.15" customHeight="1">
      <c r="S13109" s="15"/>
      <c r="T13109" s="44"/>
    </row>
    <row r="13110" spans="19:20" ht="25.15" customHeight="1">
      <c r="S13110" s="15"/>
      <c r="T13110" s="44"/>
    </row>
    <row r="13111" spans="19:20" ht="25.15" customHeight="1">
      <c r="S13111" s="15"/>
      <c r="T13111" s="44"/>
    </row>
    <row r="13112" spans="19:20" ht="25.15" customHeight="1">
      <c r="S13112" s="15"/>
      <c r="T13112" s="44"/>
    </row>
    <row r="13113" spans="19:20" ht="25.15" customHeight="1">
      <c r="S13113" s="15"/>
      <c r="T13113" s="44"/>
    </row>
    <row r="13114" spans="19:20" ht="25.15" customHeight="1">
      <c r="S13114" s="15"/>
      <c r="T13114" s="44"/>
    </row>
    <row r="13115" spans="19:20" ht="25.15" customHeight="1">
      <c r="S13115" s="15"/>
      <c r="T13115" s="44"/>
    </row>
    <row r="13116" spans="19:20" ht="25.15" customHeight="1">
      <c r="S13116" s="15"/>
      <c r="T13116" s="44"/>
    </row>
    <row r="13117" spans="19:20" ht="25.15" customHeight="1">
      <c r="S13117" s="15"/>
      <c r="T13117" s="44"/>
    </row>
    <row r="13118" spans="19:20" ht="25.15" customHeight="1">
      <c r="S13118" s="15"/>
      <c r="T13118" s="44"/>
    </row>
    <row r="13119" spans="19:20" ht="25.15" customHeight="1">
      <c r="S13119" s="15"/>
      <c r="T13119" s="44"/>
    </row>
    <row r="13120" spans="19:20" ht="25.15" customHeight="1">
      <c r="S13120" s="15"/>
      <c r="T13120" s="44"/>
    </row>
    <row r="13121" spans="19:20" ht="25.15" customHeight="1">
      <c r="S13121" s="15"/>
      <c r="T13121" s="44"/>
    </row>
    <row r="13122" spans="19:20" ht="25.15" customHeight="1">
      <c r="S13122" s="15"/>
      <c r="T13122" s="44"/>
    </row>
    <row r="13123" spans="19:20" ht="25.15" customHeight="1">
      <c r="S13123" s="15"/>
      <c r="T13123" s="44"/>
    </row>
    <row r="13124" spans="19:20" ht="25.15" customHeight="1">
      <c r="S13124" s="15"/>
      <c r="T13124" s="44"/>
    </row>
    <row r="13125" spans="19:20" ht="25.15" customHeight="1">
      <c r="S13125" s="15"/>
      <c r="T13125" s="44"/>
    </row>
    <row r="13126" spans="19:20" ht="25.15" customHeight="1">
      <c r="S13126" s="15"/>
      <c r="T13126" s="44"/>
    </row>
    <row r="13127" spans="19:20" ht="25.15" customHeight="1">
      <c r="S13127" s="15"/>
      <c r="T13127" s="44"/>
    </row>
    <row r="13128" spans="19:20" ht="25.15" customHeight="1">
      <c r="S13128" s="15"/>
      <c r="T13128" s="44"/>
    </row>
    <row r="13129" spans="19:20" ht="25.15" customHeight="1">
      <c r="S13129" s="15"/>
      <c r="T13129" s="44"/>
    </row>
    <row r="13130" spans="19:20" ht="25.15" customHeight="1">
      <c r="S13130" s="15"/>
      <c r="T13130" s="44"/>
    </row>
    <row r="13131" spans="19:20" ht="25.15" customHeight="1">
      <c r="S13131" s="15"/>
      <c r="T13131" s="44"/>
    </row>
    <row r="13132" spans="19:20" ht="25.15" customHeight="1">
      <c r="S13132" s="15"/>
      <c r="T13132" s="44"/>
    </row>
    <row r="13133" spans="19:20" ht="25.15" customHeight="1">
      <c r="S13133" s="15"/>
      <c r="T13133" s="44"/>
    </row>
    <row r="13134" spans="19:20" ht="25.15" customHeight="1">
      <c r="S13134" s="15"/>
      <c r="T13134" s="44"/>
    </row>
    <row r="13135" spans="19:20" ht="25.15" customHeight="1">
      <c r="S13135" s="15"/>
      <c r="T13135" s="44"/>
    </row>
    <row r="13136" spans="19:20" ht="25.15" customHeight="1">
      <c r="S13136" s="15"/>
      <c r="T13136" s="44"/>
    </row>
    <row r="13137" spans="19:20" ht="25.15" customHeight="1">
      <c r="S13137" s="15"/>
      <c r="T13137" s="44"/>
    </row>
    <row r="13138" spans="19:20" ht="25.15" customHeight="1">
      <c r="S13138" s="15"/>
      <c r="T13138" s="44"/>
    </row>
    <row r="13139" spans="19:20" ht="25.15" customHeight="1">
      <c r="S13139" s="15"/>
      <c r="T13139" s="44"/>
    </row>
    <row r="13140" spans="19:20" ht="25.15" customHeight="1">
      <c r="S13140" s="15"/>
      <c r="T13140" s="44"/>
    </row>
    <row r="13141" spans="19:20" ht="25.15" customHeight="1">
      <c r="S13141" s="15"/>
      <c r="T13141" s="44"/>
    </row>
    <row r="13142" spans="19:20" ht="25.15" customHeight="1">
      <c r="S13142" s="15"/>
      <c r="T13142" s="44"/>
    </row>
    <row r="13143" spans="19:20" ht="25.15" customHeight="1">
      <c r="S13143" s="15"/>
      <c r="T13143" s="44"/>
    </row>
    <row r="13144" spans="19:20" ht="25.15" customHeight="1">
      <c r="S13144" s="15"/>
      <c r="T13144" s="44"/>
    </row>
    <row r="13145" spans="19:20" ht="25.15" customHeight="1">
      <c r="S13145" s="15"/>
      <c r="T13145" s="44"/>
    </row>
    <row r="13146" spans="19:20" ht="25.15" customHeight="1">
      <c r="S13146" s="15"/>
      <c r="T13146" s="44"/>
    </row>
    <row r="13147" spans="19:20" ht="25.15" customHeight="1">
      <c r="S13147" s="15"/>
      <c r="T13147" s="44"/>
    </row>
    <row r="13148" spans="19:20" ht="25.15" customHeight="1">
      <c r="S13148" s="15"/>
      <c r="T13148" s="44"/>
    </row>
    <row r="13149" spans="19:20" ht="25.15" customHeight="1">
      <c r="S13149" s="15"/>
      <c r="T13149" s="44"/>
    </row>
    <row r="13150" spans="19:20" ht="25.15" customHeight="1">
      <c r="S13150" s="15"/>
      <c r="T13150" s="44"/>
    </row>
    <row r="13151" spans="19:20" ht="25.15" customHeight="1">
      <c r="S13151" s="15"/>
      <c r="T13151" s="44"/>
    </row>
    <row r="13152" spans="19:20" ht="25.15" customHeight="1">
      <c r="S13152" s="15"/>
      <c r="T13152" s="44"/>
    </row>
    <row r="13153" spans="19:20" ht="25.15" customHeight="1">
      <c r="S13153" s="15"/>
      <c r="T13153" s="44"/>
    </row>
    <row r="13154" spans="19:20" ht="25.15" customHeight="1">
      <c r="S13154" s="15"/>
      <c r="T13154" s="44"/>
    </row>
    <row r="13155" spans="19:20" ht="25.15" customHeight="1">
      <c r="S13155" s="15"/>
      <c r="T13155" s="44"/>
    </row>
    <row r="13156" spans="19:20" ht="25.15" customHeight="1">
      <c r="S13156" s="15"/>
      <c r="T13156" s="44"/>
    </row>
    <row r="13157" spans="19:20" ht="25.15" customHeight="1">
      <c r="S13157" s="15"/>
      <c r="T13157" s="44"/>
    </row>
    <row r="13158" spans="19:20" ht="25.15" customHeight="1">
      <c r="S13158" s="15"/>
      <c r="T13158" s="44"/>
    </row>
    <row r="13159" spans="19:20" ht="25.15" customHeight="1">
      <c r="S13159" s="15"/>
      <c r="T13159" s="44"/>
    </row>
    <row r="13160" spans="19:20" ht="25.15" customHeight="1">
      <c r="S13160" s="15"/>
      <c r="T13160" s="44"/>
    </row>
    <row r="13161" spans="19:20" ht="25.15" customHeight="1">
      <c r="S13161" s="15"/>
      <c r="T13161" s="44"/>
    </row>
    <row r="13162" spans="19:20" ht="25.15" customHeight="1">
      <c r="S13162" s="15"/>
      <c r="T13162" s="44"/>
    </row>
    <row r="13163" spans="19:20" ht="25.15" customHeight="1">
      <c r="S13163" s="15"/>
      <c r="T13163" s="44"/>
    </row>
    <row r="13164" spans="19:20" ht="25.15" customHeight="1">
      <c r="S13164" s="15"/>
      <c r="T13164" s="44"/>
    </row>
    <row r="13165" spans="19:20" ht="25.15" customHeight="1">
      <c r="S13165" s="15"/>
      <c r="T13165" s="44"/>
    </row>
    <row r="13166" spans="19:20" ht="25.15" customHeight="1">
      <c r="S13166" s="15"/>
      <c r="T13166" s="44"/>
    </row>
    <row r="13167" spans="19:20" ht="25.15" customHeight="1">
      <c r="S13167" s="15"/>
      <c r="T13167" s="44"/>
    </row>
    <row r="13168" spans="19:20" ht="25.15" customHeight="1">
      <c r="S13168" s="15"/>
      <c r="T13168" s="44"/>
    </row>
    <row r="13169" spans="19:20" ht="25.15" customHeight="1">
      <c r="S13169" s="15"/>
      <c r="T13169" s="44"/>
    </row>
    <row r="13170" spans="19:20" ht="25.15" customHeight="1">
      <c r="S13170" s="15"/>
      <c r="T13170" s="44"/>
    </row>
    <row r="13171" spans="19:20" ht="25.15" customHeight="1">
      <c r="S13171" s="15"/>
      <c r="T13171" s="44"/>
    </row>
    <row r="13172" spans="19:20" ht="25.15" customHeight="1">
      <c r="S13172" s="15"/>
      <c r="T13172" s="44"/>
    </row>
    <row r="13173" spans="19:20" ht="25.15" customHeight="1">
      <c r="S13173" s="15"/>
      <c r="T13173" s="44"/>
    </row>
    <row r="13174" spans="19:20" ht="25.15" customHeight="1">
      <c r="S13174" s="15"/>
      <c r="T13174" s="44"/>
    </row>
    <row r="13175" spans="19:20" ht="25.15" customHeight="1">
      <c r="S13175" s="15"/>
      <c r="T13175" s="44"/>
    </row>
    <row r="13176" spans="19:20" ht="25.15" customHeight="1">
      <c r="S13176" s="15"/>
      <c r="T13176" s="44"/>
    </row>
    <row r="13177" spans="19:20" ht="25.15" customHeight="1">
      <c r="S13177" s="15"/>
      <c r="T13177" s="44"/>
    </row>
    <row r="13178" spans="19:20" ht="25.15" customHeight="1">
      <c r="S13178" s="15"/>
      <c r="T13178" s="44"/>
    </row>
    <row r="13179" spans="19:20" ht="25.15" customHeight="1">
      <c r="S13179" s="15"/>
      <c r="T13179" s="44"/>
    </row>
    <row r="13180" spans="19:20" ht="25.15" customHeight="1">
      <c r="S13180" s="15"/>
      <c r="T13180" s="44"/>
    </row>
    <row r="13181" spans="19:20" ht="25.15" customHeight="1">
      <c r="S13181" s="15"/>
      <c r="T13181" s="44"/>
    </row>
    <row r="13182" spans="19:20" ht="25.15" customHeight="1">
      <c r="S13182" s="15"/>
      <c r="T13182" s="44"/>
    </row>
    <row r="13183" spans="19:20" ht="25.15" customHeight="1">
      <c r="S13183" s="15"/>
      <c r="T13183" s="44"/>
    </row>
    <row r="13184" spans="19:20" ht="25.15" customHeight="1">
      <c r="S13184" s="15"/>
      <c r="T13184" s="44"/>
    </row>
    <row r="13185" spans="19:20" ht="25.15" customHeight="1">
      <c r="S13185" s="15"/>
      <c r="T13185" s="44"/>
    </row>
    <row r="13186" spans="19:20" ht="25.15" customHeight="1">
      <c r="S13186" s="15"/>
      <c r="T13186" s="44"/>
    </row>
    <row r="13187" spans="19:20" ht="25.15" customHeight="1">
      <c r="S13187" s="15"/>
      <c r="T13187" s="44"/>
    </row>
    <row r="13188" spans="19:20" ht="25.15" customHeight="1">
      <c r="S13188" s="15"/>
      <c r="T13188" s="44"/>
    </row>
    <row r="13189" spans="19:20" ht="25.15" customHeight="1">
      <c r="S13189" s="15"/>
      <c r="T13189" s="44"/>
    </row>
    <row r="13190" spans="19:20" ht="25.15" customHeight="1">
      <c r="S13190" s="15"/>
      <c r="T13190" s="44"/>
    </row>
    <row r="13191" spans="19:20" ht="25.15" customHeight="1">
      <c r="S13191" s="15"/>
      <c r="T13191" s="44"/>
    </row>
    <row r="13192" spans="19:20" ht="25.15" customHeight="1">
      <c r="S13192" s="15"/>
      <c r="T13192" s="44"/>
    </row>
    <row r="13193" spans="19:20" ht="25.15" customHeight="1">
      <c r="S13193" s="15"/>
      <c r="T13193" s="44"/>
    </row>
    <row r="13194" spans="19:20" ht="25.15" customHeight="1">
      <c r="S13194" s="15"/>
      <c r="T13194" s="44"/>
    </row>
    <row r="13195" spans="19:20" ht="25.15" customHeight="1">
      <c r="S13195" s="15"/>
      <c r="T13195" s="44"/>
    </row>
    <row r="13196" spans="19:20" ht="25.15" customHeight="1">
      <c r="S13196" s="15"/>
      <c r="T13196" s="44"/>
    </row>
    <row r="13197" spans="19:20" ht="25.15" customHeight="1">
      <c r="S13197" s="15"/>
      <c r="T13197" s="44"/>
    </row>
    <row r="13198" spans="19:20" ht="25.15" customHeight="1">
      <c r="S13198" s="15"/>
      <c r="T13198" s="44"/>
    </row>
    <row r="13199" spans="19:20" ht="25.15" customHeight="1">
      <c r="S13199" s="15"/>
      <c r="T13199" s="44"/>
    </row>
    <row r="13200" spans="19:20" ht="25.15" customHeight="1">
      <c r="S13200" s="15"/>
      <c r="T13200" s="44"/>
    </row>
    <row r="13201" spans="19:20" ht="25.15" customHeight="1">
      <c r="S13201" s="15"/>
      <c r="T13201" s="44"/>
    </row>
    <row r="13202" spans="19:20" ht="25.15" customHeight="1">
      <c r="S13202" s="15"/>
      <c r="T13202" s="44"/>
    </row>
    <row r="13203" spans="19:20" ht="25.15" customHeight="1">
      <c r="S13203" s="15"/>
      <c r="T13203" s="44"/>
    </row>
    <row r="13204" spans="19:20" ht="25.15" customHeight="1">
      <c r="S13204" s="15"/>
      <c r="T13204" s="44"/>
    </row>
    <row r="13205" spans="19:20" ht="25.15" customHeight="1">
      <c r="S13205" s="15"/>
      <c r="T13205" s="44"/>
    </row>
    <row r="13206" spans="19:20" ht="25.15" customHeight="1">
      <c r="S13206" s="15"/>
      <c r="T13206" s="44"/>
    </row>
    <row r="13207" spans="19:20" ht="25.15" customHeight="1">
      <c r="S13207" s="15"/>
      <c r="T13207" s="44"/>
    </row>
    <row r="13208" spans="19:20" ht="25.15" customHeight="1">
      <c r="S13208" s="15"/>
      <c r="T13208" s="44"/>
    </row>
    <row r="13209" spans="19:20" ht="25.15" customHeight="1">
      <c r="S13209" s="15"/>
      <c r="T13209" s="44"/>
    </row>
    <row r="13210" spans="19:20" ht="25.15" customHeight="1">
      <c r="S13210" s="15"/>
      <c r="T13210" s="44"/>
    </row>
    <row r="13211" spans="19:20" ht="25.15" customHeight="1">
      <c r="S13211" s="15"/>
      <c r="T13211" s="44"/>
    </row>
    <row r="13212" spans="19:20" ht="25.15" customHeight="1">
      <c r="S13212" s="15"/>
      <c r="T13212" s="44"/>
    </row>
    <row r="13213" spans="19:20" ht="25.15" customHeight="1">
      <c r="S13213" s="15"/>
      <c r="T13213" s="44"/>
    </row>
    <row r="13214" spans="19:20" ht="25.15" customHeight="1">
      <c r="S13214" s="15"/>
      <c r="T13214" s="44"/>
    </row>
    <row r="13215" spans="19:20" ht="25.15" customHeight="1">
      <c r="S13215" s="15"/>
      <c r="T13215" s="44"/>
    </row>
    <row r="13216" spans="19:20" ht="25.15" customHeight="1">
      <c r="S13216" s="15"/>
      <c r="T13216" s="44"/>
    </row>
    <row r="13217" spans="19:20" ht="25.15" customHeight="1">
      <c r="S13217" s="15"/>
      <c r="T13217" s="44"/>
    </row>
    <row r="13218" spans="19:20" ht="25.15" customHeight="1">
      <c r="S13218" s="15"/>
      <c r="T13218" s="44"/>
    </row>
    <row r="13219" spans="19:20" ht="25.15" customHeight="1">
      <c r="S13219" s="15"/>
      <c r="T13219" s="44"/>
    </row>
    <row r="13220" spans="19:20" ht="25.15" customHeight="1">
      <c r="S13220" s="15"/>
      <c r="T13220" s="44"/>
    </row>
    <row r="13221" spans="19:20" ht="25.15" customHeight="1">
      <c r="S13221" s="15"/>
      <c r="T13221" s="44"/>
    </row>
    <row r="13222" spans="19:20" ht="25.15" customHeight="1">
      <c r="S13222" s="15"/>
      <c r="T13222" s="44"/>
    </row>
    <row r="13223" spans="19:20" ht="25.15" customHeight="1">
      <c r="S13223" s="15"/>
      <c r="T13223" s="44"/>
    </row>
    <row r="13224" spans="19:20" ht="25.15" customHeight="1">
      <c r="S13224" s="15"/>
      <c r="T13224" s="44"/>
    </row>
    <row r="13225" spans="19:20" ht="25.15" customHeight="1">
      <c r="S13225" s="15"/>
      <c r="T13225" s="44"/>
    </row>
    <row r="13226" spans="19:20" ht="25.15" customHeight="1">
      <c r="S13226" s="15"/>
      <c r="T13226" s="44"/>
    </row>
    <row r="13227" spans="19:20" ht="25.15" customHeight="1">
      <c r="S13227" s="15"/>
      <c r="T13227" s="44"/>
    </row>
    <row r="13228" spans="19:20" ht="25.15" customHeight="1">
      <c r="S13228" s="15"/>
      <c r="T13228" s="44"/>
    </row>
    <row r="13229" spans="19:20" ht="25.15" customHeight="1">
      <c r="S13229" s="15"/>
      <c r="T13229" s="44"/>
    </row>
    <row r="13230" spans="19:20" ht="25.15" customHeight="1">
      <c r="S13230" s="15"/>
      <c r="T13230" s="44"/>
    </row>
    <row r="13231" spans="19:20" ht="25.15" customHeight="1">
      <c r="S13231" s="15"/>
      <c r="T13231" s="44"/>
    </row>
    <row r="13232" spans="19:20" ht="25.15" customHeight="1">
      <c r="S13232" s="15"/>
      <c r="T13232" s="44"/>
    </row>
    <row r="13233" spans="19:20" ht="25.15" customHeight="1">
      <c r="S13233" s="15"/>
      <c r="T13233" s="44"/>
    </row>
    <row r="13234" spans="19:20" ht="25.15" customHeight="1">
      <c r="S13234" s="15"/>
      <c r="T13234" s="44"/>
    </row>
    <row r="13235" spans="19:20" ht="25.15" customHeight="1">
      <c r="S13235" s="15"/>
      <c r="T13235" s="44"/>
    </row>
    <row r="13236" spans="19:20" ht="25.15" customHeight="1">
      <c r="S13236" s="15"/>
      <c r="T13236" s="44"/>
    </row>
    <row r="13237" spans="19:20" ht="25.15" customHeight="1">
      <c r="S13237" s="15"/>
      <c r="T13237" s="44"/>
    </row>
    <row r="13238" spans="19:20" ht="25.15" customHeight="1">
      <c r="S13238" s="15"/>
      <c r="T13238" s="44"/>
    </row>
    <row r="13239" spans="19:20" ht="25.15" customHeight="1">
      <c r="S13239" s="15"/>
      <c r="T13239" s="44"/>
    </row>
    <row r="13240" spans="19:20" ht="25.15" customHeight="1">
      <c r="S13240" s="15"/>
      <c r="T13240" s="44"/>
    </row>
    <row r="13241" spans="19:20" ht="25.15" customHeight="1">
      <c r="S13241" s="15"/>
      <c r="T13241" s="44"/>
    </row>
    <row r="13242" spans="19:20" ht="25.15" customHeight="1">
      <c r="S13242" s="15"/>
      <c r="T13242" s="44"/>
    </row>
    <row r="13243" spans="19:20" ht="25.15" customHeight="1">
      <c r="S13243" s="15"/>
      <c r="T13243" s="44"/>
    </row>
    <row r="13244" spans="19:20" ht="25.15" customHeight="1">
      <c r="S13244" s="15"/>
      <c r="T13244" s="44"/>
    </row>
    <row r="13245" spans="19:20" ht="25.15" customHeight="1">
      <c r="S13245" s="15"/>
      <c r="T13245" s="44"/>
    </row>
    <row r="13246" spans="19:20" ht="25.15" customHeight="1">
      <c r="S13246" s="15"/>
      <c r="T13246" s="44"/>
    </row>
    <row r="13247" spans="19:20" ht="25.15" customHeight="1">
      <c r="S13247" s="15"/>
      <c r="T13247" s="44"/>
    </row>
    <row r="13248" spans="19:20" ht="25.15" customHeight="1">
      <c r="S13248" s="15"/>
      <c r="T13248" s="44"/>
    </row>
    <row r="13249" spans="19:20" ht="25.15" customHeight="1">
      <c r="S13249" s="15"/>
      <c r="T13249" s="44"/>
    </row>
    <row r="13250" spans="19:20" ht="25.15" customHeight="1">
      <c r="S13250" s="15"/>
      <c r="T13250" s="44"/>
    </row>
    <row r="13251" spans="19:20" ht="25.15" customHeight="1">
      <c r="S13251" s="15"/>
      <c r="T13251" s="44"/>
    </row>
    <row r="13252" spans="19:20" ht="25.15" customHeight="1">
      <c r="S13252" s="15"/>
      <c r="T13252" s="44"/>
    </row>
    <row r="13253" spans="19:20" ht="25.15" customHeight="1">
      <c r="S13253" s="15"/>
      <c r="T13253" s="44"/>
    </row>
    <row r="13254" spans="19:20" ht="25.15" customHeight="1">
      <c r="S13254" s="15"/>
      <c r="T13254" s="44"/>
    </row>
    <row r="13255" spans="19:20" ht="25.15" customHeight="1">
      <c r="S13255" s="15"/>
      <c r="T13255" s="44"/>
    </row>
    <row r="13256" spans="19:20" ht="25.15" customHeight="1">
      <c r="S13256" s="15"/>
      <c r="T13256" s="44"/>
    </row>
    <row r="13257" spans="19:20" ht="25.15" customHeight="1">
      <c r="S13257" s="15"/>
      <c r="T13257" s="44"/>
    </row>
    <row r="13258" spans="19:20" ht="25.15" customHeight="1">
      <c r="S13258" s="15"/>
      <c r="T13258" s="44"/>
    </row>
    <row r="13259" spans="19:20" ht="25.15" customHeight="1">
      <c r="S13259" s="15"/>
      <c r="T13259" s="44"/>
    </row>
    <row r="13260" spans="19:20" ht="25.15" customHeight="1">
      <c r="S13260" s="15"/>
      <c r="T13260" s="44"/>
    </row>
    <row r="13261" spans="19:20" ht="25.15" customHeight="1">
      <c r="S13261" s="15"/>
      <c r="T13261" s="44"/>
    </row>
    <row r="13262" spans="19:20" ht="25.15" customHeight="1">
      <c r="S13262" s="15"/>
      <c r="T13262" s="44"/>
    </row>
    <row r="13263" spans="19:20" ht="25.15" customHeight="1">
      <c r="S13263" s="15"/>
      <c r="T13263" s="44"/>
    </row>
    <row r="13264" spans="19:20" ht="25.15" customHeight="1">
      <c r="S13264" s="15"/>
      <c r="T13264" s="44"/>
    </row>
    <row r="13265" spans="19:20" ht="25.15" customHeight="1">
      <c r="S13265" s="15"/>
      <c r="T13265" s="44"/>
    </row>
    <row r="13266" spans="19:20" ht="25.15" customHeight="1">
      <c r="S13266" s="15"/>
      <c r="T13266" s="44"/>
    </row>
    <row r="13267" spans="19:20" ht="25.15" customHeight="1">
      <c r="S13267" s="15"/>
      <c r="T13267" s="44"/>
    </row>
    <row r="13268" spans="19:20" ht="25.15" customHeight="1">
      <c r="S13268" s="15"/>
      <c r="T13268" s="44"/>
    </row>
    <row r="13269" spans="19:20" ht="25.15" customHeight="1">
      <c r="S13269" s="15"/>
      <c r="T13269" s="44"/>
    </row>
    <row r="13270" spans="19:20" ht="25.15" customHeight="1">
      <c r="S13270" s="15"/>
      <c r="T13270" s="44"/>
    </row>
    <row r="13271" spans="19:20" ht="25.15" customHeight="1">
      <c r="S13271" s="15"/>
      <c r="T13271" s="44"/>
    </row>
    <row r="13272" spans="19:20" ht="25.15" customHeight="1">
      <c r="S13272" s="15"/>
      <c r="T13272" s="44"/>
    </row>
    <row r="13273" spans="19:20" ht="25.15" customHeight="1">
      <c r="S13273" s="15"/>
      <c r="T13273" s="44"/>
    </row>
    <row r="13274" spans="19:20" ht="25.15" customHeight="1">
      <c r="S13274" s="15"/>
      <c r="T13274" s="44"/>
    </row>
    <row r="13275" spans="19:20" ht="25.15" customHeight="1">
      <c r="S13275" s="15"/>
      <c r="T13275" s="44"/>
    </row>
    <row r="13276" spans="19:20" ht="25.15" customHeight="1">
      <c r="S13276" s="15"/>
      <c r="T13276" s="44"/>
    </row>
    <row r="13277" spans="19:20" ht="25.15" customHeight="1">
      <c r="S13277" s="15"/>
      <c r="T13277" s="44"/>
    </row>
    <row r="13278" spans="19:20" ht="25.15" customHeight="1">
      <c r="S13278" s="15"/>
      <c r="T13278" s="44"/>
    </row>
    <row r="13279" spans="19:20" ht="25.15" customHeight="1">
      <c r="S13279" s="15"/>
      <c r="T13279" s="44"/>
    </row>
    <row r="13280" spans="19:20" ht="25.15" customHeight="1">
      <c r="S13280" s="15"/>
      <c r="T13280" s="44"/>
    </row>
    <row r="13281" spans="19:20" ht="25.15" customHeight="1">
      <c r="S13281" s="15"/>
      <c r="T13281" s="44"/>
    </row>
    <row r="13282" spans="19:20" ht="25.15" customHeight="1">
      <c r="S13282" s="15"/>
      <c r="T13282" s="44"/>
    </row>
    <row r="13283" spans="19:20" ht="25.15" customHeight="1">
      <c r="S13283" s="15"/>
      <c r="T13283" s="44"/>
    </row>
    <row r="13284" spans="19:20" ht="25.15" customHeight="1">
      <c r="S13284" s="15"/>
      <c r="T13284" s="44"/>
    </row>
    <row r="13285" spans="19:20" ht="25.15" customHeight="1">
      <c r="S13285" s="15"/>
      <c r="T13285" s="44"/>
    </row>
    <row r="13286" spans="19:20" ht="25.15" customHeight="1">
      <c r="S13286" s="15"/>
      <c r="T13286" s="44"/>
    </row>
    <row r="13287" spans="19:20" ht="25.15" customHeight="1">
      <c r="S13287" s="15"/>
      <c r="T13287" s="44"/>
    </row>
    <row r="13288" spans="19:20" ht="25.15" customHeight="1">
      <c r="S13288" s="15"/>
      <c r="T13288" s="44"/>
    </row>
    <row r="13289" spans="19:20" ht="25.15" customHeight="1">
      <c r="S13289" s="15"/>
      <c r="T13289" s="44"/>
    </row>
    <row r="13290" spans="19:20" ht="25.15" customHeight="1">
      <c r="S13290" s="15"/>
      <c r="T13290" s="44"/>
    </row>
    <row r="13291" spans="19:20" ht="25.15" customHeight="1">
      <c r="S13291" s="15"/>
      <c r="T13291" s="44"/>
    </row>
    <row r="13292" spans="19:20" ht="25.15" customHeight="1">
      <c r="S13292" s="15"/>
      <c r="T13292" s="44"/>
    </row>
    <row r="13293" spans="19:20" ht="25.15" customHeight="1">
      <c r="S13293" s="15"/>
      <c r="T13293" s="44"/>
    </row>
    <row r="13294" spans="19:20" ht="25.15" customHeight="1">
      <c r="S13294" s="15"/>
      <c r="T13294" s="44"/>
    </row>
    <row r="13295" spans="19:20" ht="25.15" customHeight="1">
      <c r="S13295" s="15"/>
      <c r="T13295" s="44"/>
    </row>
    <row r="13296" spans="19:20" ht="25.15" customHeight="1">
      <c r="S13296" s="15"/>
      <c r="T13296" s="44"/>
    </row>
    <row r="13297" spans="19:20" ht="25.15" customHeight="1">
      <c r="S13297" s="15"/>
      <c r="T13297" s="44"/>
    </row>
    <row r="13298" spans="19:20" ht="25.15" customHeight="1">
      <c r="S13298" s="15"/>
      <c r="T13298" s="44"/>
    </row>
    <row r="13299" spans="19:20" ht="25.15" customHeight="1">
      <c r="S13299" s="15"/>
      <c r="T13299" s="44"/>
    </row>
    <row r="13300" spans="19:20" ht="25.15" customHeight="1">
      <c r="S13300" s="15"/>
      <c r="T13300" s="44"/>
    </row>
    <row r="13301" spans="19:20" ht="25.15" customHeight="1">
      <c r="S13301" s="15"/>
      <c r="T13301" s="44"/>
    </row>
    <row r="13302" spans="19:20" ht="25.15" customHeight="1">
      <c r="S13302" s="15"/>
      <c r="T13302" s="44"/>
    </row>
    <row r="13303" spans="19:20" ht="25.15" customHeight="1">
      <c r="S13303" s="15"/>
      <c r="T13303" s="44"/>
    </row>
    <row r="13304" spans="19:20" ht="25.15" customHeight="1">
      <c r="S13304" s="15"/>
      <c r="T13304" s="44"/>
    </row>
    <row r="13305" spans="19:20" ht="25.15" customHeight="1">
      <c r="S13305" s="15"/>
      <c r="T13305" s="44"/>
    </row>
    <row r="13306" spans="19:20" ht="25.15" customHeight="1">
      <c r="S13306" s="15"/>
      <c r="T13306" s="44"/>
    </row>
    <row r="13307" spans="19:20" ht="25.15" customHeight="1">
      <c r="S13307" s="15"/>
      <c r="T13307" s="44"/>
    </row>
    <row r="13308" spans="19:20" ht="25.15" customHeight="1">
      <c r="S13308" s="15"/>
      <c r="T13308" s="44"/>
    </row>
    <row r="13309" spans="19:20" ht="25.15" customHeight="1">
      <c r="S13309" s="15"/>
      <c r="T13309" s="44"/>
    </row>
    <row r="13310" spans="19:20" ht="25.15" customHeight="1">
      <c r="S13310" s="15"/>
      <c r="T13310" s="44"/>
    </row>
    <row r="13311" spans="19:20" ht="25.15" customHeight="1">
      <c r="S13311" s="15"/>
      <c r="T13311" s="44"/>
    </row>
    <row r="13312" spans="19:20" ht="25.15" customHeight="1">
      <c r="S13312" s="15"/>
      <c r="T13312" s="44"/>
    </row>
    <row r="13313" spans="19:20" ht="25.15" customHeight="1">
      <c r="S13313" s="15"/>
      <c r="T13313" s="44"/>
    </row>
    <row r="13314" spans="19:20" ht="25.15" customHeight="1">
      <c r="S13314" s="15"/>
      <c r="T13314" s="44"/>
    </row>
    <row r="13315" spans="19:20" ht="25.15" customHeight="1">
      <c r="S13315" s="15"/>
      <c r="T13315" s="44"/>
    </row>
    <row r="13316" spans="19:20" ht="25.15" customHeight="1">
      <c r="S13316" s="15"/>
      <c r="T13316" s="44"/>
    </row>
    <row r="13317" spans="19:20" ht="25.15" customHeight="1">
      <c r="S13317" s="15"/>
      <c r="T13317" s="44"/>
    </row>
    <row r="13318" spans="19:20" ht="25.15" customHeight="1">
      <c r="S13318" s="15"/>
      <c r="T13318" s="44"/>
    </row>
    <row r="13319" spans="19:20" ht="25.15" customHeight="1">
      <c r="S13319" s="15"/>
      <c r="T13319" s="44"/>
    </row>
    <row r="13320" spans="19:20" ht="25.15" customHeight="1">
      <c r="S13320" s="15"/>
      <c r="T13320" s="44"/>
    </row>
    <row r="13321" spans="19:20" ht="25.15" customHeight="1">
      <c r="S13321" s="15"/>
      <c r="T13321" s="44"/>
    </row>
    <row r="13322" spans="19:20" ht="25.15" customHeight="1">
      <c r="S13322" s="15"/>
      <c r="T13322" s="44"/>
    </row>
    <row r="13323" spans="19:20" ht="25.15" customHeight="1">
      <c r="S13323" s="15"/>
      <c r="T13323" s="44"/>
    </row>
    <row r="13324" spans="19:20" ht="25.15" customHeight="1">
      <c r="S13324" s="15"/>
      <c r="T13324" s="44"/>
    </row>
    <row r="13325" spans="19:20" ht="25.15" customHeight="1">
      <c r="S13325" s="15"/>
      <c r="T13325" s="44"/>
    </row>
    <row r="13326" spans="19:20" ht="25.15" customHeight="1">
      <c r="S13326" s="15"/>
      <c r="T13326" s="44"/>
    </row>
    <row r="13327" spans="19:20" ht="25.15" customHeight="1">
      <c r="S13327" s="15"/>
      <c r="T13327" s="44"/>
    </row>
    <row r="13328" spans="19:20" ht="25.15" customHeight="1">
      <c r="S13328" s="15"/>
      <c r="T13328" s="44"/>
    </row>
    <row r="13329" spans="19:20" ht="25.15" customHeight="1">
      <c r="S13329" s="15"/>
      <c r="T13329" s="44"/>
    </row>
    <row r="13330" spans="19:20" ht="25.15" customHeight="1">
      <c r="S13330" s="15"/>
      <c r="T13330" s="44"/>
    </row>
    <row r="13331" spans="19:20" ht="25.15" customHeight="1">
      <c r="S13331" s="15"/>
      <c r="T13331" s="44"/>
    </row>
    <row r="13332" spans="19:20" ht="25.15" customHeight="1">
      <c r="S13332" s="15"/>
      <c r="T13332" s="44"/>
    </row>
    <row r="13333" spans="19:20" ht="25.15" customHeight="1">
      <c r="S13333" s="15"/>
      <c r="T13333" s="44"/>
    </row>
    <row r="13334" spans="19:20" ht="25.15" customHeight="1">
      <c r="S13334" s="15"/>
      <c r="T13334" s="44"/>
    </row>
    <row r="13335" spans="19:20" ht="25.15" customHeight="1">
      <c r="S13335" s="15"/>
      <c r="T13335" s="44"/>
    </row>
    <row r="13336" spans="19:20" ht="25.15" customHeight="1">
      <c r="S13336" s="15"/>
      <c r="T13336" s="44"/>
    </row>
    <row r="13337" spans="19:20" ht="25.15" customHeight="1">
      <c r="S13337" s="15"/>
      <c r="T13337" s="44"/>
    </row>
    <row r="13338" spans="19:20" ht="25.15" customHeight="1">
      <c r="S13338" s="15"/>
      <c r="T13338" s="44"/>
    </row>
    <row r="13339" spans="19:20" ht="25.15" customHeight="1">
      <c r="S13339" s="15"/>
      <c r="T13339" s="44"/>
    </row>
    <row r="13340" spans="19:20" ht="25.15" customHeight="1">
      <c r="S13340" s="15"/>
      <c r="T13340" s="44"/>
    </row>
    <row r="13341" spans="19:20" ht="25.15" customHeight="1">
      <c r="S13341" s="15"/>
      <c r="T13341" s="44"/>
    </row>
    <row r="13342" spans="19:20" ht="25.15" customHeight="1">
      <c r="S13342" s="15"/>
      <c r="T13342" s="44"/>
    </row>
    <row r="13343" spans="19:20" ht="25.15" customHeight="1">
      <c r="S13343" s="15"/>
      <c r="T13343" s="44"/>
    </row>
    <row r="13344" spans="19:20" ht="25.15" customHeight="1">
      <c r="S13344" s="15"/>
      <c r="T13344" s="44"/>
    </row>
    <row r="13345" spans="19:20" ht="25.15" customHeight="1">
      <c r="S13345" s="15"/>
      <c r="T13345" s="44"/>
    </row>
    <row r="13346" spans="19:20" ht="25.15" customHeight="1">
      <c r="S13346" s="15"/>
      <c r="T13346" s="44"/>
    </row>
    <row r="13347" spans="19:20" ht="25.15" customHeight="1">
      <c r="S13347" s="15"/>
      <c r="T13347" s="44"/>
    </row>
    <row r="13348" spans="19:20" ht="25.15" customHeight="1">
      <c r="S13348" s="15"/>
      <c r="T13348" s="44"/>
    </row>
    <row r="13349" spans="19:20" ht="25.15" customHeight="1">
      <c r="S13349" s="15"/>
      <c r="T13349" s="44"/>
    </row>
    <row r="13350" spans="19:20" ht="25.15" customHeight="1">
      <c r="S13350" s="15"/>
      <c r="T13350" s="44"/>
    </row>
    <row r="13351" spans="19:20" ht="25.15" customHeight="1">
      <c r="S13351" s="15"/>
      <c r="T13351" s="44"/>
    </row>
    <row r="13352" spans="19:20" ht="25.15" customHeight="1">
      <c r="S13352" s="15"/>
      <c r="T13352" s="44"/>
    </row>
    <row r="13353" spans="19:20" ht="25.15" customHeight="1">
      <c r="S13353" s="15"/>
      <c r="T13353" s="44"/>
    </row>
    <row r="13354" spans="19:20" ht="25.15" customHeight="1">
      <c r="S13354" s="15"/>
      <c r="T13354" s="44"/>
    </row>
    <row r="13355" spans="19:20" ht="25.15" customHeight="1">
      <c r="S13355" s="15"/>
      <c r="T13355" s="44"/>
    </row>
    <row r="13356" spans="19:20" ht="25.15" customHeight="1">
      <c r="S13356" s="15"/>
      <c r="T13356" s="44"/>
    </row>
    <row r="13357" spans="19:20" ht="25.15" customHeight="1">
      <c r="S13357" s="15"/>
      <c r="T13357" s="44"/>
    </row>
    <row r="13358" spans="19:20" ht="25.15" customHeight="1">
      <c r="S13358" s="15"/>
      <c r="T13358" s="44"/>
    </row>
    <row r="13359" spans="19:20" ht="25.15" customHeight="1">
      <c r="S13359" s="15"/>
      <c r="T13359" s="44"/>
    </row>
    <row r="13360" spans="19:20" ht="25.15" customHeight="1">
      <c r="S13360" s="15"/>
      <c r="T13360" s="44"/>
    </row>
    <row r="13361" spans="19:20" ht="25.15" customHeight="1">
      <c r="S13361" s="15"/>
      <c r="T13361" s="44"/>
    </row>
    <row r="13362" spans="19:20" ht="25.15" customHeight="1">
      <c r="S13362" s="15"/>
      <c r="T13362" s="44"/>
    </row>
    <row r="13363" spans="19:20" ht="25.15" customHeight="1">
      <c r="S13363" s="15"/>
      <c r="T13363" s="44"/>
    </row>
    <row r="13364" spans="19:20" ht="25.15" customHeight="1">
      <c r="S13364" s="15"/>
      <c r="T13364" s="44"/>
    </row>
    <row r="13365" spans="19:20" ht="25.15" customHeight="1">
      <c r="S13365" s="15"/>
      <c r="T13365" s="44"/>
    </row>
    <row r="13366" spans="19:20" ht="25.15" customHeight="1">
      <c r="S13366" s="15"/>
      <c r="T13366" s="44"/>
    </row>
    <row r="13367" spans="19:20" ht="25.15" customHeight="1">
      <c r="S13367" s="15"/>
      <c r="T13367" s="44"/>
    </row>
    <row r="13368" spans="19:20" ht="25.15" customHeight="1">
      <c r="S13368" s="15"/>
      <c r="T13368" s="44"/>
    </row>
    <row r="13369" spans="19:20" ht="25.15" customHeight="1">
      <c r="S13369" s="15"/>
      <c r="T13369" s="44"/>
    </row>
    <row r="13370" spans="19:20" ht="25.15" customHeight="1">
      <c r="S13370" s="15"/>
      <c r="T13370" s="44"/>
    </row>
    <row r="13371" spans="19:20" ht="25.15" customHeight="1">
      <c r="S13371" s="15"/>
      <c r="T13371" s="44"/>
    </row>
    <row r="13372" spans="19:20" ht="25.15" customHeight="1">
      <c r="S13372" s="15"/>
      <c r="T13372" s="44"/>
    </row>
    <row r="13373" spans="19:20" ht="25.15" customHeight="1">
      <c r="S13373" s="15"/>
      <c r="T13373" s="44"/>
    </row>
    <row r="13374" spans="19:20" ht="25.15" customHeight="1">
      <c r="S13374" s="15"/>
      <c r="T13374" s="44"/>
    </row>
    <row r="13375" spans="19:20" ht="25.15" customHeight="1">
      <c r="S13375" s="15"/>
      <c r="T13375" s="44"/>
    </row>
    <row r="13376" spans="19:20" ht="25.15" customHeight="1">
      <c r="S13376" s="15"/>
      <c r="T13376" s="44"/>
    </row>
    <row r="13377" spans="19:20" ht="25.15" customHeight="1">
      <c r="S13377" s="15"/>
      <c r="T13377" s="44"/>
    </row>
    <row r="13378" spans="19:20" ht="25.15" customHeight="1">
      <c r="S13378" s="15"/>
      <c r="T13378" s="44"/>
    </row>
    <row r="13379" spans="19:20" ht="25.15" customHeight="1">
      <c r="S13379" s="15"/>
      <c r="T13379" s="44"/>
    </row>
    <row r="13380" spans="19:20" ht="25.15" customHeight="1">
      <c r="S13380" s="15"/>
      <c r="T13380" s="44"/>
    </row>
    <row r="13381" spans="19:20" ht="25.15" customHeight="1">
      <c r="S13381" s="15"/>
      <c r="T13381" s="44"/>
    </row>
    <row r="13382" spans="19:20" ht="25.15" customHeight="1">
      <c r="S13382" s="15"/>
      <c r="T13382" s="44"/>
    </row>
    <row r="13383" spans="19:20" ht="25.15" customHeight="1">
      <c r="S13383" s="15"/>
      <c r="T13383" s="44"/>
    </row>
    <row r="13384" spans="19:20" ht="25.15" customHeight="1">
      <c r="S13384" s="15"/>
      <c r="T13384" s="44"/>
    </row>
    <row r="13385" spans="19:20" ht="25.15" customHeight="1">
      <c r="S13385" s="15"/>
      <c r="T13385" s="44"/>
    </row>
    <row r="13386" spans="19:20" ht="25.15" customHeight="1">
      <c r="S13386" s="15"/>
      <c r="T13386" s="44"/>
    </row>
    <row r="13387" spans="19:20" ht="25.15" customHeight="1">
      <c r="S13387" s="15"/>
      <c r="T13387" s="44"/>
    </row>
    <row r="13388" spans="19:20" ht="25.15" customHeight="1">
      <c r="S13388" s="15"/>
      <c r="T13388" s="44"/>
    </row>
    <row r="13389" spans="19:20" ht="25.15" customHeight="1">
      <c r="S13389" s="15"/>
      <c r="T13389" s="44"/>
    </row>
    <row r="13390" spans="19:20" ht="25.15" customHeight="1">
      <c r="S13390" s="15"/>
      <c r="T13390" s="44"/>
    </row>
    <row r="13391" spans="19:20" ht="25.15" customHeight="1">
      <c r="S13391" s="15"/>
      <c r="T13391" s="44"/>
    </row>
    <row r="13392" spans="19:20" ht="25.15" customHeight="1">
      <c r="S13392" s="15"/>
      <c r="T13392" s="44"/>
    </row>
    <row r="13393" spans="19:20" ht="25.15" customHeight="1">
      <c r="S13393" s="15"/>
      <c r="T13393" s="44"/>
    </row>
    <row r="13394" spans="19:20" ht="25.15" customHeight="1">
      <c r="S13394" s="15"/>
      <c r="T13394" s="44"/>
    </row>
    <row r="13395" spans="19:20" ht="25.15" customHeight="1">
      <c r="S13395" s="15"/>
      <c r="T13395" s="44"/>
    </row>
    <row r="13396" spans="19:20" ht="25.15" customHeight="1">
      <c r="S13396" s="15"/>
      <c r="T13396" s="44"/>
    </row>
    <row r="13397" spans="19:20" ht="25.15" customHeight="1">
      <c r="S13397" s="15"/>
      <c r="T13397" s="44"/>
    </row>
    <row r="13398" spans="19:20" ht="25.15" customHeight="1">
      <c r="S13398" s="15"/>
      <c r="T13398" s="44"/>
    </row>
    <row r="13399" spans="19:20" ht="25.15" customHeight="1">
      <c r="S13399" s="15"/>
      <c r="T13399" s="44"/>
    </row>
    <row r="13400" spans="19:20" ht="25.15" customHeight="1">
      <c r="S13400" s="15"/>
      <c r="T13400" s="44"/>
    </row>
    <row r="13401" spans="19:20" ht="25.15" customHeight="1">
      <c r="S13401" s="15"/>
      <c r="T13401" s="44"/>
    </row>
    <row r="13402" spans="19:20" ht="25.15" customHeight="1">
      <c r="S13402" s="15"/>
      <c r="T13402" s="44"/>
    </row>
    <row r="13403" spans="19:20" ht="25.15" customHeight="1">
      <c r="S13403" s="15"/>
      <c r="T13403" s="44"/>
    </row>
    <row r="13404" spans="19:20" ht="25.15" customHeight="1">
      <c r="S13404" s="15"/>
      <c r="T13404" s="44"/>
    </row>
    <row r="13405" spans="19:20" ht="25.15" customHeight="1">
      <c r="S13405" s="15"/>
      <c r="T13405" s="44"/>
    </row>
    <row r="13406" spans="19:20" ht="25.15" customHeight="1">
      <c r="S13406" s="15"/>
      <c r="T13406" s="44"/>
    </row>
    <row r="13407" spans="19:20" ht="25.15" customHeight="1">
      <c r="S13407" s="15"/>
      <c r="T13407" s="44"/>
    </row>
    <row r="13408" spans="19:20" ht="25.15" customHeight="1">
      <c r="S13408" s="15"/>
      <c r="T13408" s="44"/>
    </row>
    <row r="13409" spans="19:20" ht="25.15" customHeight="1">
      <c r="S13409" s="15"/>
      <c r="T13409" s="44"/>
    </row>
    <row r="13410" spans="19:20" ht="25.15" customHeight="1">
      <c r="S13410" s="15"/>
      <c r="T13410" s="44"/>
    </row>
    <row r="13411" spans="19:20" ht="25.15" customHeight="1">
      <c r="S13411" s="15"/>
      <c r="T13411" s="44"/>
    </row>
    <row r="13412" spans="19:20" ht="25.15" customHeight="1">
      <c r="S13412" s="15"/>
      <c r="T13412" s="44"/>
    </row>
    <row r="13413" spans="19:20" ht="25.15" customHeight="1">
      <c r="S13413" s="15"/>
      <c r="T13413" s="44"/>
    </row>
    <row r="13414" spans="19:20" ht="25.15" customHeight="1">
      <c r="S13414" s="15"/>
      <c r="T13414" s="44"/>
    </row>
    <row r="13415" spans="19:20" ht="25.15" customHeight="1">
      <c r="S13415" s="15"/>
      <c r="T13415" s="44"/>
    </row>
    <row r="13416" spans="19:20" ht="25.15" customHeight="1">
      <c r="S13416" s="15"/>
      <c r="T13416" s="44"/>
    </row>
    <row r="13417" spans="19:20" ht="25.15" customHeight="1">
      <c r="S13417" s="15"/>
      <c r="T13417" s="44"/>
    </row>
    <row r="13418" spans="19:20" ht="25.15" customHeight="1">
      <c r="S13418" s="15"/>
      <c r="T13418" s="44"/>
    </row>
    <row r="13419" spans="19:20" ht="25.15" customHeight="1">
      <c r="S13419" s="15"/>
      <c r="T13419" s="44"/>
    </row>
    <row r="13420" spans="19:20" ht="25.15" customHeight="1">
      <c r="S13420" s="15"/>
      <c r="T13420" s="44"/>
    </row>
    <row r="13421" spans="19:20" ht="25.15" customHeight="1">
      <c r="S13421" s="15"/>
      <c r="T13421" s="44"/>
    </row>
    <row r="13422" spans="19:20" ht="25.15" customHeight="1">
      <c r="S13422" s="15"/>
      <c r="T13422" s="44"/>
    </row>
    <row r="13423" spans="19:20" ht="25.15" customHeight="1">
      <c r="S13423" s="15"/>
      <c r="T13423" s="44"/>
    </row>
    <row r="13424" spans="19:20" ht="25.15" customHeight="1">
      <c r="S13424" s="15"/>
      <c r="T13424" s="44"/>
    </row>
    <row r="13425" spans="19:20" ht="25.15" customHeight="1">
      <c r="S13425" s="15"/>
      <c r="T13425" s="44"/>
    </row>
    <row r="13426" spans="19:20" ht="25.15" customHeight="1">
      <c r="S13426" s="15"/>
      <c r="T13426" s="44"/>
    </row>
    <row r="13427" spans="19:20" ht="25.15" customHeight="1">
      <c r="S13427" s="15"/>
      <c r="T13427" s="44"/>
    </row>
    <row r="13428" spans="19:20" ht="25.15" customHeight="1">
      <c r="S13428" s="15"/>
      <c r="T13428" s="44"/>
    </row>
    <row r="13429" spans="19:20" ht="25.15" customHeight="1">
      <c r="S13429" s="15"/>
      <c r="T13429" s="44"/>
    </row>
    <row r="13430" spans="19:20" ht="25.15" customHeight="1">
      <c r="S13430" s="15"/>
      <c r="T13430" s="44"/>
    </row>
    <row r="13431" spans="19:20" ht="25.15" customHeight="1">
      <c r="S13431" s="15"/>
      <c r="T13431" s="44"/>
    </row>
    <row r="13432" spans="19:20" ht="25.15" customHeight="1">
      <c r="S13432" s="15"/>
      <c r="T13432" s="44"/>
    </row>
    <row r="13433" spans="19:20" ht="25.15" customHeight="1">
      <c r="S13433" s="15"/>
      <c r="T13433" s="44"/>
    </row>
    <row r="13434" spans="19:20" ht="25.15" customHeight="1">
      <c r="S13434" s="15"/>
      <c r="T13434" s="44"/>
    </row>
    <row r="13435" spans="19:20" ht="25.15" customHeight="1">
      <c r="S13435" s="15"/>
      <c r="T13435" s="44"/>
    </row>
    <row r="13436" spans="19:20" ht="25.15" customHeight="1">
      <c r="S13436" s="15"/>
      <c r="T13436" s="44"/>
    </row>
    <row r="13437" spans="19:20" ht="25.15" customHeight="1">
      <c r="S13437" s="15"/>
      <c r="T13437" s="44"/>
    </row>
    <row r="13438" spans="19:20" ht="25.15" customHeight="1">
      <c r="S13438" s="15"/>
      <c r="T13438" s="44"/>
    </row>
    <row r="13439" spans="19:20" ht="25.15" customHeight="1">
      <c r="S13439" s="15"/>
      <c r="T13439" s="44"/>
    </row>
    <row r="13440" spans="19:20" ht="25.15" customHeight="1">
      <c r="S13440" s="15"/>
      <c r="T13440" s="44"/>
    </row>
    <row r="13441" spans="19:20" ht="25.15" customHeight="1">
      <c r="S13441" s="15"/>
      <c r="T13441" s="44"/>
    </row>
    <row r="13442" spans="19:20" ht="25.15" customHeight="1">
      <c r="S13442" s="15"/>
      <c r="T13442" s="44"/>
    </row>
    <row r="13443" spans="19:20" ht="25.15" customHeight="1">
      <c r="S13443" s="15"/>
      <c r="T13443" s="44"/>
    </row>
    <row r="13444" spans="19:20" ht="25.15" customHeight="1">
      <c r="S13444" s="15"/>
      <c r="T13444" s="44"/>
    </row>
    <row r="13445" spans="19:20" ht="25.15" customHeight="1">
      <c r="S13445" s="15"/>
      <c r="T13445" s="44"/>
    </row>
    <row r="13446" spans="19:20" ht="25.15" customHeight="1">
      <c r="S13446" s="15"/>
      <c r="T13446" s="44"/>
    </row>
    <row r="13447" spans="19:20" ht="25.15" customHeight="1">
      <c r="S13447" s="15"/>
      <c r="T13447" s="44"/>
    </row>
    <row r="13448" spans="19:20" ht="25.15" customHeight="1">
      <c r="S13448" s="15"/>
      <c r="T13448" s="44"/>
    </row>
    <row r="13449" spans="19:20" ht="25.15" customHeight="1">
      <c r="S13449" s="15"/>
      <c r="T13449" s="44"/>
    </row>
    <row r="13450" spans="19:20" ht="25.15" customHeight="1">
      <c r="S13450" s="15"/>
      <c r="T13450" s="44"/>
    </row>
    <row r="13451" spans="19:20" ht="25.15" customHeight="1">
      <c r="S13451" s="15"/>
      <c r="T13451" s="44"/>
    </row>
    <row r="13452" spans="19:20" ht="25.15" customHeight="1">
      <c r="S13452" s="15"/>
      <c r="T13452" s="44"/>
    </row>
    <row r="13453" spans="19:20" ht="25.15" customHeight="1">
      <c r="S13453" s="15"/>
      <c r="T13453" s="44"/>
    </row>
    <row r="13454" spans="19:20" ht="25.15" customHeight="1">
      <c r="S13454" s="15"/>
      <c r="T13454" s="44"/>
    </row>
    <row r="13455" spans="19:20" ht="25.15" customHeight="1">
      <c r="S13455" s="15"/>
      <c r="T13455" s="44"/>
    </row>
    <row r="13456" spans="19:20" ht="25.15" customHeight="1">
      <c r="S13456" s="15"/>
      <c r="T13456" s="44"/>
    </row>
    <row r="13457" spans="19:20" ht="25.15" customHeight="1">
      <c r="S13457" s="15"/>
      <c r="T13457" s="44"/>
    </row>
    <row r="13458" spans="19:20" ht="25.15" customHeight="1">
      <c r="S13458" s="15"/>
      <c r="T13458" s="44"/>
    </row>
    <row r="13459" spans="19:20" ht="25.15" customHeight="1">
      <c r="S13459" s="15"/>
      <c r="T13459" s="44"/>
    </row>
    <row r="13460" spans="19:20" ht="25.15" customHeight="1">
      <c r="S13460" s="15"/>
      <c r="T13460" s="44"/>
    </row>
    <row r="13461" spans="19:20" ht="25.15" customHeight="1">
      <c r="S13461" s="15"/>
      <c r="T13461" s="44"/>
    </row>
    <row r="13462" spans="19:20" ht="25.15" customHeight="1">
      <c r="S13462" s="15"/>
      <c r="T13462" s="44"/>
    </row>
    <row r="13463" spans="19:20" ht="25.15" customHeight="1">
      <c r="S13463" s="15"/>
      <c r="T13463" s="44"/>
    </row>
    <row r="13464" spans="19:20" ht="25.15" customHeight="1">
      <c r="S13464" s="15"/>
      <c r="T13464" s="44"/>
    </row>
    <row r="13465" spans="19:20" ht="25.15" customHeight="1">
      <c r="S13465" s="15"/>
      <c r="T13465" s="44"/>
    </row>
    <row r="13466" spans="19:20" ht="25.15" customHeight="1">
      <c r="S13466" s="15"/>
      <c r="T13466" s="44"/>
    </row>
    <row r="13467" spans="19:20" ht="25.15" customHeight="1">
      <c r="S13467" s="15"/>
      <c r="T13467" s="44"/>
    </row>
    <row r="13468" spans="19:20" ht="25.15" customHeight="1">
      <c r="S13468" s="15"/>
      <c r="T13468" s="44"/>
    </row>
    <row r="13469" spans="19:20" ht="25.15" customHeight="1">
      <c r="S13469" s="15"/>
      <c r="T13469" s="44"/>
    </row>
    <row r="13470" spans="19:20" ht="25.15" customHeight="1">
      <c r="S13470" s="15"/>
      <c r="T13470" s="44"/>
    </row>
    <row r="13471" spans="19:20" ht="25.15" customHeight="1">
      <c r="S13471" s="15"/>
      <c r="T13471" s="44"/>
    </row>
    <row r="13472" spans="19:20" ht="25.15" customHeight="1">
      <c r="S13472" s="15"/>
      <c r="T13472" s="44"/>
    </row>
    <row r="13473" spans="19:20" ht="25.15" customHeight="1">
      <c r="S13473" s="15"/>
      <c r="T13473" s="44"/>
    </row>
    <row r="13474" spans="19:20" ht="25.15" customHeight="1">
      <c r="S13474" s="15"/>
      <c r="T13474" s="44"/>
    </row>
    <row r="13475" spans="19:20" ht="25.15" customHeight="1">
      <c r="S13475" s="15"/>
      <c r="T13475" s="44"/>
    </row>
    <row r="13476" spans="19:20" ht="25.15" customHeight="1">
      <c r="S13476" s="15"/>
      <c r="T13476" s="44"/>
    </row>
    <row r="13477" spans="19:20" ht="25.15" customHeight="1">
      <c r="S13477" s="15"/>
      <c r="T13477" s="44"/>
    </row>
    <row r="13478" spans="19:20" ht="25.15" customHeight="1">
      <c r="S13478" s="15"/>
      <c r="T13478" s="44"/>
    </row>
    <row r="13479" spans="19:20" ht="25.15" customHeight="1">
      <c r="S13479" s="15"/>
      <c r="T13479" s="44"/>
    </row>
    <row r="13480" spans="19:20" ht="25.15" customHeight="1">
      <c r="S13480" s="15"/>
      <c r="T13480" s="44"/>
    </row>
    <row r="13481" spans="19:20" ht="25.15" customHeight="1">
      <c r="S13481" s="15"/>
      <c r="T13481" s="44"/>
    </row>
    <row r="13482" spans="19:20" ht="25.15" customHeight="1">
      <c r="S13482" s="15"/>
      <c r="T13482" s="44"/>
    </row>
    <row r="13483" spans="19:20" ht="25.15" customHeight="1">
      <c r="S13483" s="15"/>
      <c r="T13483" s="44"/>
    </row>
    <row r="13484" spans="19:20" ht="25.15" customHeight="1">
      <c r="S13484" s="15"/>
      <c r="T13484" s="44"/>
    </row>
    <row r="13485" spans="19:20" ht="25.15" customHeight="1">
      <c r="S13485" s="15"/>
      <c r="T13485" s="44"/>
    </row>
    <row r="13486" spans="19:20" ht="25.15" customHeight="1">
      <c r="S13486" s="15"/>
      <c r="T13486" s="44"/>
    </row>
    <row r="13487" spans="19:20" ht="25.15" customHeight="1">
      <c r="S13487" s="15"/>
      <c r="T13487" s="44"/>
    </row>
    <row r="13488" spans="19:20" ht="25.15" customHeight="1">
      <c r="S13488" s="15"/>
      <c r="T13488" s="44"/>
    </row>
    <row r="13489" spans="19:20" ht="25.15" customHeight="1">
      <c r="S13489" s="15"/>
      <c r="T13489" s="44"/>
    </row>
    <row r="13490" spans="19:20" ht="25.15" customHeight="1">
      <c r="S13490" s="15"/>
      <c r="T13490" s="44"/>
    </row>
    <row r="13491" spans="19:20" ht="25.15" customHeight="1">
      <c r="S13491" s="15"/>
      <c r="T13491" s="44"/>
    </row>
    <row r="13492" spans="19:20" ht="25.15" customHeight="1">
      <c r="S13492" s="15"/>
      <c r="T13492" s="44"/>
    </row>
    <row r="13493" spans="19:20" ht="25.15" customHeight="1">
      <c r="S13493" s="15"/>
      <c r="T13493" s="44"/>
    </row>
    <row r="13494" spans="19:20" ht="25.15" customHeight="1">
      <c r="S13494" s="15"/>
      <c r="T13494" s="44"/>
    </row>
    <row r="13495" spans="19:20" ht="25.15" customHeight="1">
      <c r="S13495" s="15"/>
      <c r="T13495" s="44"/>
    </row>
    <row r="13496" spans="19:20" ht="25.15" customHeight="1">
      <c r="S13496" s="15"/>
      <c r="T13496" s="44"/>
    </row>
    <row r="13497" spans="19:20" ht="25.15" customHeight="1">
      <c r="S13497" s="15"/>
      <c r="T13497" s="44"/>
    </row>
    <row r="13498" spans="19:20" ht="25.15" customHeight="1">
      <c r="S13498" s="15"/>
      <c r="T13498" s="44"/>
    </row>
    <row r="13499" spans="19:20" ht="25.15" customHeight="1">
      <c r="S13499" s="15"/>
      <c r="T13499" s="44"/>
    </row>
    <row r="13500" spans="19:20" ht="25.15" customHeight="1">
      <c r="S13500" s="15"/>
      <c r="T13500" s="44"/>
    </row>
    <row r="13501" spans="19:20" ht="25.15" customHeight="1">
      <c r="S13501" s="15"/>
      <c r="T13501" s="44"/>
    </row>
    <row r="13502" spans="19:20" ht="25.15" customHeight="1">
      <c r="S13502" s="15"/>
      <c r="T13502" s="44"/>
    </row>
    <row r="13503" spans="19:20" ht="25.15" customHeight="1">
      <c r="S13503" s="15"/>
      <c r="T13503" s="44"/>
    </row>
    <row r="13504" spans="19:20" ht="25.15" customHeight="1">
      <c r="S13504" s="15"/>
      <c r="T13504" s="44"/>
    </row>
    <row r="13505" spans="19:20" ht="25.15" customHeight="1">
      <c r="S13505" s="15"/>
      <c r="T13505" s="44"/>
    </row>
    <row r="13506" spans="19:20" ht="25.15" customHeight="1">
      <c r="S13506" s="15"/>
      <c r="T13506" s="44"/>
    </row>
    <row r="13507" spans="19:20" ht="25.15" customHeight="1">
      <c r="S13507" s="15"/>
      <c r="T13507" s="44"/>
    </row>
    <row r="13508" spans="19:20" ht="25.15" customHeight="1">
      <c r="S13508" s="15"/>
      <c r="T13508" s="44"/>
    </row>
    <row r="13509" spans="19:20" ht="25.15" customHeight="1">
      <c r="S13509" s="15"/>
      <c r="T13509" s="44"/>
    </row>
    <row r="13510" spans="19:20" ht="25.15" customHeight="1">
      <c r="S13510" s="15"/>
      <c r="T13510" s="44"/>
    </row>
    <row r="13511" spans="19:20" ht="25.15" customHeight="1">
      <c r="S13511" s="15"/>
      <c r="T13511" s="44"/>
    </row>
    <row r="13512" spans="19:20" ht="25.15" customHeight="1">
      <c r="S13512" s="15"/>
      <c r="T13512" s="44"/>
    </row>
    <row r="13513" spans="19:20" ht="25.15" customHeight="1">
      <c r="S13513" s="15"/>
      <c r="T13513" s="44"/>
    </row>
    <row r="13514" spans="19:20" ht="25.15" customHeight="1">
      <c r="S13514" s="15"/>
      <c r="T13514" s="44"/>
    </row>
    <row r="13515" spans="19:20" ht="25.15" customHeight="1">
      <c r="S13515" s="15"/>
      <c r="T13515" s="44"/>
    </row>
    <row r="13516" spans="19:20" ht="25.15" customHeight="1">
      <c r="S13516" s="15"/>
      <c r="T13516" s="44"/>
    </row>
    <row r="13517" spans="19:20" ht="25.15" customHeight="1">
      <c r="S13517" s="15"/>
      <c r="T13517" s="44"/>
    </row>
    <row r="13518" spans="19:20" ht="25.15" customHeight="1">
      <c r="S13518" s="15"/>
      <c r="T13518" s="44"/>
    </row>
    <row r="13519" spans="19:20" ht="25.15" customHeight="1">
      <c r="S13519" s="15"/>
      <c r="T13519" s="44"/>
    </row>
    <row r="13520" spans="19:20" ht="25.15" customHeight="1">
      <c r="S13520" s="15"/>
      <c r="T13520" s="44"/>
    </row>
    <row r="13521" spans="19:20" ht="25.15" customHeight="1">
      <c r="S13521" s="15"/>
      <c r="T13521" s="44"/>
    </row>
    <row r="13522" spans="19:20" ht="25.15" customHeight="1">
      <c r="S13522" s="15"/>
      <c r="T13522" s="44"/>
    </row>
    <row r="13523" spans="19:20" ht="25.15" customHeight="1">
      <c r="S13523" s="15"/>
      <c r="T13523" s="44"/>
    </row>
    <row r="13524" spans="19:20" ht="25.15" customHeight="1">
      <c r="S13524" s="15"/>
      <c r="T13524" s="44"/>
    </row>
    <row r="13525" spans="19:20" ht="25.15" customHeight="1">
      <c r="S13525" s="15"/>
      <c r="T13525" s="44"/>
    </row>
    <row r="13526" spans="19:20" ht="25.15" customHeight="1">
      <c r="S13526" s="15"/>
      <c r="T13526" s="44"/>
    </row>
    <row r="13527" spans="19:20" ht="25.15" customHeight="1">
      <c r="S13527" s="15"/>
      <c r="T13527" s="44"/>
    </row>
    <row r="13528" spans="19:20" ht="25.15" customHeight="1">
      <c r="S13528" s="15"/>
      <c r="T13528" s="44"/>
    </row>
    <row r="13529" spans="19:20" ht="25.15" customHeight="1">
      <c r="S13529" s="15"/>
      <c r="T13529" s="44"/>
    </row>
    <row r="13530" spans="19:20" ht="25.15" customHeight="1">
      <c r="S13530" s="15"/>
      <c r="T13530" s="44"/>
    </row>
    <row r="13531" spans="19:20" ht="25.15" customHeight="1">
      <c r="S13531" s="15"/>
      <c r="T13531" s="44"/>
    </row>
    <row r="13532" spans="19:20" ht="25.15" customHeight="1">
      <c r="S13532" s="15"/>
      <c r="T13532" s="44"/>
    </row>
    <row r="13533" spans="19:20" ht="25.15" customHeight="1">
      <c r="S13533" s="15"/>
      <c r="T13533" s="44"/>
    </row>
    <row r="13534" spans="19:20" ht="25.15" customHeight="1">
      <c r="S13534" s="15"/>
      <c r="T13534" s="44"/>
    </row>
    <row r="13535" spans="19:20" ht="25.15" customHeight="1">
      <c r="S13535" s="15"/>
      <c r="T13535" s="44"/>
    </row>
    <row r="13536" spans="19:20" ht="25.15" customHeight="1">
      <c r="S13536" s="15"/>
      <c r="T13536" s="44"/>
    </row>
    <row r="13537" spans="19:20" ht="25.15" customHeight="1">
      <c r="S13537" s="15"/>
      <c r="T13537" s="44"/>
    </row>
    <row r="13538" spans="19:20" ht="25.15" customHeight="1">
      <c r="S13538" s="15"/>
      <c r="T13538" s="44"/>
    </row>
    <row r="13539" spans="19:20" ht="25.15" customHeight="1">
      <c r="S13539" s="15"/>
      <c r="T13539" s="44"/>
    </row>
    <row r="13540" spans="19:20" ht="25.15" customHeight="1">
      <c r="S13540" s="15"/>
      <c r="T13540" s="44"/>
    </row>
    <row r="13541" spans="19:20" ht="25.15" customHeight="1">
      <c r="S13541" s="15"/>
      <c r="T13541" s="44"/>
    </row>
    <row r="13542" spans="19:20" ht="25.15" customHeight="1">
      <c r="S13542" s="15"/>
      <c r="T13542" s="44"/>
    </row>
    <row r="13543" spans="19:20" ht="25.15" customHeight="1">
      <c r="S13543" s="15"/>
      <c r="T13543" s="44"/>
    </row>
    <row r="13544" spans="19:20" ht="25.15" customHeight="1">
      <c r="S13544" s="15"/>
      <c r="T13544" s="44"/>
    </row>
    <row r="13545" spans="19:20" ht="25.15" customHeight="1">
      <c r="S13545" s="15"/>
      <c r="T13545" s="44"/>
    </row>
    <row r="13546" spans="19:20" ht="25.15" customHeight="1">
      <c r="S13546" s="15"/>
      <c r="T13546" s="44"/>
    </row>
    <row r="13547" spans="19:20" ht="25.15" customHeight="1">
      <c r="S13547" s="15"/>
      <c r="T13547" s="44"/>
    </row>
    <row r="13548" spans="19:20" ht="25.15" customHeight="1">
      <c r="S13548" s="15"/>
      <c r="T13548" s="44"/>
    </row>
    <row r="13549" spans="19:20" ht="25.15" customHeight="1">
      <c r="S13549" s="15"/>
      <c r="T13549" s="44"/>
    </row>
    <row r="13550" spans="19:20" ht="25.15" customHeight="1">
      <c r="S13550" s="15"/>
      <c r="T13550" s="44"/>
    </row>
    <row r="13551" spans="19:20" ht="25.15" customHeight="1">
      <c r="S13551" s="15"/>
      <c r="T13551" s="44"/>
    </row>
    <row r="13552" spans="19:20" ht="25.15" customHeight="1">
      <c r="S13552" s="15"/>
      <c r="T13552" s="44"/>
    </row>
    <row r="13553" spans="19:20" ht="25.15" customHeight="1">
      <c r="S13553" s="15"/>
      <c r="T13553" s="44"/>
    </row>
    <row r="13554" spans="19:20" ht="25.15" customHeight="1">
      <c r="S13554" s="15"/>
      <c r="T13554" s="44"/>
    </row>
    <row r="13555" spans="19:20" ht="25.15" customHeight="1">
      <c r="S13555" s="15"/>
      <c r="T13555" s="44"/>
    </row>
    <row r="13556" spans="19:20" ht="25.15" customHeight="1">
      <c r="S13556" s="15"/>
      <c r="T13556" s="44"/>
    </row>
    <row r="13557" spans="19:20" ht="25.15" customHeight="1">
      <c r="S13557" s="15"/>
      <c r="T13557" s="44"/>
    </row>
    <row r="13558" spans="19:20" ht="25.15" customHeight="1">
      <c r="S13558" s="15"/>
      <c r="T13558" s="44"/>
    </row>
    <row r="13559" spans="19:20" ht="25.15" customHeight="1">
      <c r="S13559" s="15"/>
      <c r="T13559" s="44"/>
    </row>
    <row r="13560" spans="19:20" ht="25.15" customHeight="1">
      <c r="S13560" s="15"/>
      <c r="T13560" s="44"/>
    </row>
    <row r="13561" spans="19:20" ht="25.15" customHeight="1">
      <c r="S13561" s="15"/>
      <c r="T13561" s="44"/>
    </row>
    <row r="13562" spans="19:20" ht="25.15" customHeight="1">
      <c r="S13562" s="15"/>
      <c r="T13562" s="44"/>
    </row>
    <row r="13563" spans="19:20" ht="25.15" customHeight="1">
      <c r="S13563" s="15"/>
      <c r="T13563" s="44"/>
    </row>
    <row r="13564" spans="19:20" ht="25.15" customHeight="1">
      <c r="S13564" s="15"/>
      <c r="T13564" s="44"/>
    </row>
    <row r="13565" spans="19:20" ht="25.15" customHeight="1">
      <c r="S13565" s="15"/>
      <c r="T13565" s="44"/>
    </row>
    <row r="13566" spans="19:20" ht="25.15" customHeight="1">
      <c r="S13566" s="15"/>
      <c r="T13566" s="44"/>
    </row>
    <row r="13567" spans="19:20" ht="25.15" customHeight="1">
      <c r="S13567" s="15"/>
      <c r="T13567" s="44"/>
    </row>
    <row r="13568" spans="19:20" ht="25.15" customHeight="1">
      <c r="S13568" s="15"/>
      <c r="T13568" s="44"/>
    </row>
    <row r="13569" spans="19:20" ht="25.15" customHeight="1">
      <c r="S13569" s="15"/>
      <c r="T13569" s="44"/>
    </row>
    <row r="13570" spans="19:20" ht="25.15" customHeight="1">
      <c r="S13570" s="15"/>
      <c r="T13570" s="44"/>
    </row>
    <row r="13571" spans="19:20" ht="25.15" customHeight="1">
      <c r="S13571" s="15"/>
      <c r="T13571" s="44"/>
    </row>
    <row r="13572" spans="19:20" ht="25.15" customHeight="1">
      <c r="S13572" s="15"/>
      <c r="T13572" s="44"/>
    </row>
    <row r="13573" spans="19:20" ht="25.15" customHeight="1">
      <c r="S13573" s="15"/>
      <c r="T13573" s="44"/>
    </row>
    <row r="13574" spans="19:20" ht="25.15" customHeight="1">
      <c r="S13574" s="15"/>
      <c r="T13574" s="44"/>
    </row>
    <row r="13575" spans="19:20" ht="25.15" customHeight="1">
      <c r="S13575" s="15"/>
      <c r="T13575" s="44"/>
    </row>
    <row r="13576" spans="19:20" ht="25.15" customHeight="1">
      <c r="S13576" s="15"/>
      <c r="T13576" s="44"/>
    </row>
    <row r="13577" spans="19:20" ht="25.15" customHeight="1">
      <c r="S13577" s="15"/>
      <c r="T13577" s="44"/>
    </row>
    <row r="13578" spans="19:20" ht="25.15" customHeight="1">
      <c r="S13578" s="15"/>
      <c r="T13578" s="44"/>
    </row>
    <row r="13579" spans="19:20" ht="25.15" customHeight="1">
      <c r="S13579" s="15"/>
      <c r="T13579" s="44"/>
    </row>
    <row r="13580" spans="19:20" ht="25.15" customHeight="1">
      <c r="S13580" s="15"/>
      <c r="T13580" s="44"/>
    </row>
    <row r="13581" spans="19:20" ht="25.15" customHeight="1">
      <c r="S13581" s="15"/>
      <c r="T13581" s="44"/>
    </row>
    <row r="13582" spans="19:20" ht="25.15" customHeight="1">
      <c r="S13582" s="15"/>
      <c r="T13582" s="44"/>
    </row>
    <row r="13583" spans="19:20" ht="25.15" customHeight="1">
      <c r="S13583" s="15"/>
      <c r="T13583" s="44"/>
    </row>
    <row r="13584" spans="19:20" ht="25.15" customHeight="1">
      <c r="S13584" s="15"/>
      <c r="T13584" s="44"/>
    </row>
    <row r="13585" spans="19:20" ht="25.15" customHeight="1">
      <c r="S13585" s="15"/>
      <c r="T13585" s="44"/>
    </row>
    <row r="13586" spans="19:20" ht="25.15" customHeight="1">
      <c r="S13586" s="15"/>
      <c r="T13586" s="44"/>
    </row>
    <row r="13587" spans="19:20" ht="25.15" customHeight="1">
      <c r="S13587" s="15"/>
      <c r="T13587" s="44"/>
    </row>
    <row r="13588" spans="19:20" ht="25.15" customHeight="1">
      <c r="S13588" s="15"/>
      <c r="T13588" s="44"/>
    </row>
    <row r="13589" spans="19:20" ht="25.15" customHeight="1">
      <c r="S13589" s="15"/>
      <c r="T13589" s="44"/>
    </row>
    <row r="13590" spans="19:20" ht="25.15" customHeight="1">
      <c r="S13590" s="15"/>
      <c r="T13590" s="44"/>
    </row>
    <row r="13591" spans="19:20" ht="25.15" customHeight="1">
      <c r="S13591" s="15"/>
      <c r="T13591" s="44"/>
    </row>
    <row r="13592" spans="19:20" ht="25.15" customHeight="1">
      <c r="S13592" s="15"/>
      <c r="T13592" s="44"/>
    </row>
    <row r="13593" spans="19:20" ht="25.15" customHeight="1">
      <c r="S13593" s="15"/>
      <c r="T13593" s="44"/>
    </row>
    <row r="13594" spans="19:20" ht="25.15" customHeight="1">
      <c r="S13594" s="15"/>
      <c r="T13594" s="44"/>
    </row>
    <row r="13595" spans="19:20" ht="25.15" customHeight="1">
      <c r="S13595" s="15"/>
      <c r="T13595" s="44"/>
    </row>
    <row r="13596" spans="19:20" ht="25.15" customHeight="1">
      <c r="S13596" s="15"/>
      <c r="T13596" s="44"/>
    </row>
    <row r="13597" spans="19:20" ht="25.15" customHeight="1">
      <c r="S13597" s="15"/>
      <c r="T13597" s="44"/>
    </row>
    <row r="13598" spans="19:20" ht="25.15" customHeight="1">
      <c r="S13598" s="15"/>
      <c r="T13598" s="44"/>
    </row>
    <row r="13599" spans="19:20" ht="25.15" customHeight="1">
      <c r="S13599" s="15"/>
      <c r="T13599" s="44"/>
    </row>
    <row r="13600" spans="19:20" ht="25.15" customHeight="1">
      <c r="S13600" s="15"/>
      <c r="T13600" s="44"/>
    </row>
    <row r="13601" spans="19:20" ht="25.15" customHeight="1">
      <c r="S13601" s="15"/>
      <c r="T13601" s="44"/>
    </row>
    <row r="13602" spans="19:20" ht="25.15" customHeight="1">
      <c r="S13602" s="15"/>
      <c r="T13602" s="44"/>
    </row>
    <row r="13603" spans="19:20" ht="25.15" customHeight="1">
      <c r="S13603" s="15"/>
      <c r="T13603" s="44"/>
    </row>
    <row r="13604" spans="19:20" ht="25.15" customHeight="1">
      <c r="S13604" s="15"/>
      <c r="T13604" s="44"/>
    </row>
    <row r="13605" spans="19:20" ht="25.15" customHeight="1">
      <c r="S13605" s="15"/>
      <c r="T13605" s="44"/>
    </row>
    <row r="13606" spans="19:20" ht="25.15" customHeight="1">
      <c r="S13606" s="15"/>
      <c r="T13606" s="44"/>
    </row>
    <row r="13607" spans="19:20" ht="25.15" customHeight="1">
      <c r="S13607" s="15"/>
      <c r="T13607" s="44"/>
    </row>
    <row r="13608" spans="19:20" ht="25.15" customHeight="1">
      <c r="S13608" s="15"/>
      <c r="T13608" s="44"/>
    </row>
    <row r="13609" spans="19:20" ht="25.15" customHeight="1">
      <c r="S13609" s="15"/>
      <c r="T13609" s="44"/>
    </row>
    <row r="13610" spans="19:20" ht="25.15" customHeight="1">
      <c r="S13610" s="15"/>
      <c r="T13610" s="44"/>
    </row>
    <row r="13611" spans="19:20" ht="25.15" customHeight="1">
      <c r="S13611" s="15"/>
      <c r="T13611" s="44"/>
    </row>
    <row r="13612" spans="19:20" ht="25.15" customHeight="1">
      <c r="S13612" s="15"/>
      <c r="T13612" s="44"/>
    </row>
    <row r="13613" spans="19:20" ht="25.15" customHeight="1">
      <c r="S13613" s="15"/>
      <c r="T13613" s="44"/>
    </row>
    <row r="13614" spans="19:20" ht="25.15" customHeight="1">
      <c r="S13614" s="15"/>
      <c r="T13614" s="44"/>
    </row>
    <row r="13615" spans="19:20" ht="25.15" customHeight="1">
      <c r="S13615" s="15"/>
      <c r="T13615" s="44"/>
    </row>
    <row r="13616" spans="19:20" ht="25.15" customHeight="1">
      <c r="S13616" s="15"/>
      <c r="T13616" s="44"/>
    </row>
    <row r="13617" spans="19:20" ht="25.15" customHeight="1">
      <c r="S13617" s="15"/>
      <c r="T13617" s="44"/>
    </row>
    <row r="13618" spans="19:20" ht="25.15" customHeight="1">
      <c r="S13618" s="15"/>
      <c r="T13618" s="44"/>
    </row>
    <row r="13619" spans="19:20" ht="25.15" customHeight="1">
      <c r="S13619" s="15"/>
      <c r="T13619" s="44"/>
    </row>
    <row r="13620" spans="19:20" ht="25.15" customHeight="1">
      <c r="S13620" s="15"/>
      <c r="T13620" s="44"/>
    </row>
    <row r="13621" spans="19:20" ht="25.15" customHeight="1">
      <c r="S13621" s="15"/>
      <c r="T13621" s="44"/>
    </row>
    <row r="13622" spans="19:20" ht="25.15" customHeight="1">
      <c r="S13622" s="15"/>
      <c r="T13622" s="44"/>
    </row>
    <row r="13623" spans="19:20" ht="25.15" customHeight="1">
      <c r="S13623" s="15"/>
      <c r="T13623" s="44"/>
    </row>
    <row r="13624" spans="19:20" ht="25.15" customHeight="1">
      <c r="S13624" s="15"/>
      <c r="T13624" s="44"/>
    </row>
    <row r="13625" spans="19:20" ht="25.15" customHeight="1">
      <c r="S13625" s="15"/>
      <c r="T13625" s="44"/>
    </row>
    <row r="13626" spans="19:20" ht="25.15" customHeight="1">
      <c r="S13626" s="15"/>
      <c r="T13626" s="44"/>
    </row>
    <row r="13627" spans="19:20" ht="25.15" customHeight="1">
      <c r="S13627" s="15"/>
      <c r="T13627" s="44"/>
    </row>
    <row r="13628" spans="19:20" ht="25.15" customHeight="1">
      <c r="S13628" s="15"/>
      <c r="T13628" s="44"/>
    </row>
    <row r="13629" spans="19:20" ht="25.15" customHeight="1">
      <c r="S13629" s="15"/>
      <c r="T13629" s="44"/>
    </row>
    <row r="13630" spans="19:20" ht="25.15" customHeight="1">
      <c r="S13630" s="15"/>
      <c r="T13630" s="44"/>
    </row>
    <row r="13631" spans="19:20" ht="25.15" customHeight="1">
      <c r="S13631" s="15"/>
      <c r="T13631" s="44"/>
    </row>
    <row r="13632" spans="19:20" ht="25.15" customHeight="1">
      <c r="S13632" s="15"/>
      <c r="T13632" s="44"/>
    </row>
    <row r="13633" spans="19:20" ht="25.15" customHeight="1">
      <c r="S13633" s="15"/>
      <c r="T13633" s="44"/>
    </row>
    <row r="13634" spans="19:20" ht="25.15" customHeight="1">
      <c r="S13634" s="15"/>
      <c r="T13634" s="44"/>
    </row>
    <row r="13635" spans="19:20" ht="25.15" customHeight="1">
      <c r="S13635" s="15"/>
      <c r="T13635" s="44"/>
    </row>
    <row r="13636" spans="19:20" ht="25.15" customHeight="1">
      <c r="S13636" s="15"/>
      <c r="T13636" s="44"/>
    </row>
    <row r="13637" spans="19:20" ht="25.15" customHeight="1">
      <c r="S13637" s="15"/>
      <c r="T13637" s="44"/>
    </row>
    <row r="13638" spans="19:20" ht="25.15" customHeight="1">
      <c r="S13638" s="15"/>
      <c r="T13638" s="44"/>
    </row>
    <row r="13639" spans="19:20" ht="25.15" customHeight="1">
      <c r="S13639" s="15"/>
      <c r="T13639" s="44"/>
    </row>
    <row r="13640" spans="19:20" ht="25.15" customHeight="1">
      <c r="S13640" s="15"/>
      <c r="T13640" s="44"/>
    </row>
    <row r="13641" spans="19:20" ht="25.15" customHeight="1">
      <c r="S13641" s="15"/>
      <c r="T13641" s="44"/>
    </row>
    <row r="13642" spans="19:20" ht="25.15" customHeight="1">
      <c r="S13642" s="15"/>
      <c r="T13642" s="44"/>
    </row>
    <row r="13643" spans="19:20" ht="25.15" customHeight="1">
      <c r="S13643" s="15"/>
      <c r="T13643" s="44"/>
    </row>
    <row r="13644" spans="19:20" ht="25.15" customHeight="1">
      <c r="S13644" s="15"/>
      <c r="T13644" s="44"/>
    </row>
    <row r="13645" spans="19:20" ht="25.15" customHeight="1">
      <c r="S13645" s="15"/>
      <c r="T13645" s="44"/>
    </row>
    <row r="13646" spans="19:20" ht="25.15" customHeight="1">
      <c r="S13646" s="15"/>
      <c r="T13646" s="44"/>
    </row>
    <row r="13647" spans="19:20" ht="25.15" customHeight="1">
      <c r="S13647" s="15"/>
      <c r="T13647" s="44"/>
    </row>
    <row r="13648" spans="19:20" ht="25.15" customHeight="1">
      <c r="S13648" s="15"/>
      <c r="T13648" s="44"/>
    </row>
    <row r="13649" spans="19:20" ht="25.15" customHeight="1">
      <c r="S13649" s="15"/>
      <c r="T13649" s="44"/>
    </row>
    <row r="13650" spans="19:20" ht="25.15" customHeight="1">
      <c r="S13650" s="15"/>
      <c r="T13650" s="44"/>
    </row>
    <row r="13651" spans="19:20" ht="25.15" customHeight="1">
      <c r="S13651" s="15"/>
      <c r="T13651" s="44"/>
    </row>
    <row r="13652" spans="19:20" ht="25.15" customHeight="1">
      <c r="S13652" s="15"/>
      <c r="T13652" s="44"/>
    </row>
    <row r="13653" spans="19:20" ht="25.15" customHeight="1">
      <c r="S13653" s="15"/>
      <c r="T13653" s="44"/>
    </row>
    <row r="13654" spans="19:20" ht="25.15" customHeight="1">
      <c r="S13654" s="15"/>
      <c r="T13654" s="44"/>
    </row>
    <row r="13655" spans="19:20" ht="25.15" customHeight="1">
      <c r="S13655" s="15"/>
      <c r="T13655" s="44"/>
    </row>
    <row r="13656" spans="19:20" ht="25.15" customHeight="1">
      <c r="S13656" s="15"/>
      <c r="T13656" s="44"/>
    </row>
    <row r="13657" spans="19:20" ht="25.15" customHeight="1">
      <c r="S13657" s="15"/>
      <c r="T13657" s="44"/>
    </row>
    <row r="13658" spans="19:20" ht="25.15" customHeight="1">
      <c r="S13658" s="15"/>
      <c r="T13658" s="44"/>
    </row>
    <row r="13659" spans="19:20" ht="25.15" customHeight="1">
      <c r="S13659" s="15"/>
      <c r="T13659" s="44"/>
    </row>
    <row r="13660" spans="19:20" ht="25.15" customHeight="1">
      <c r="S13660" s="15"/>
      <c r="T13660" s="44"/>
    </row>
    <row r="13661" spans="19:20" ht="25.15" customHeight="1">
      <c r="S13661" s="15"/>
      <c r="T13661" s="44"/>
    </row>
    <row r="13662" spans="19:20" ht="25.15" customHeight="1">
      <c r="S13662" s="15"/>
      <c r="T13662" s="44"/>
    </row>
    <row r="13663" spans="19:20" ht="25.15" customHeight="1">
      <c r="S13663" s="15"/>
      <c r="T13663" s="44"/>
    </row>
    <row r="13664" spans="19:20" ht="25.15" customHeight="1">
      <c r="S13664" s="15"/>
      <c r="T13664" s="44"/>
    </row>
    <row r="13665" spans="19:20" ht="25.15" customHeight="1">
      <c r="S13665" s="15"/>
      <c r="T13665" s="44"/>
    </row>
    <row r="13666" spans="19:20" ht="25.15" customHeight="1">
      <c r="S13666" s="15"/>
      <c r="T13666" s="44"/>
    </row>
    <row r="13667" spans="19:20" ht="25.15" customHeight="1">
      <c r="S13667" s="15"/>
      <c r="T13667" s="44"/>
    </row>
    <row r="13668" spans="19:20" ht="25.15" customHeight="1">
      <c r="S13668" s="15"/>
      <c r="T13668" s="44"/>
    </row>
    <row r="13669" spans="19:20" ht="25.15" customHeight="1">
      <c r="S13669" s="15"/>
      <c r="T13669" s="44"/>
    </row>
    <row r="13670" spans="19:20" ht="25.15" customHeight="1">
      <c r="S13670" s="15"/>
      <c r="T13670" s="44"/>
    </row>
    <row r="13671" spans="19:20" ht="25.15" customHeight="1">
      <c r="S13671" s="15"/>
      <c r="T13671" s="44"/>
    </row>
    <row r="13672" spans="19:20" ht="25.15" customHeight="1">
      <c r="S13672" s="15"/>
      <c r="T13672" s="44"/>
    </row>
    <row r="13673" spans="19:20" ht="25.15" customHeight="1">
      <c r="S13673" s="15"/>
      <c r="T13673" s="44"/>
    </row>
    <row r="13674" spans="19:20" ht="25.15" customHeight="1">
      <c r="S13674" s="15"/>
      <c r="T13674" s="44"/>
    </row>
    <row r="13675" spans="19:20" ht="25.15" customHeight="1">
      <c r="S13675" s="15"/>
      <c r="T13675" s="44"/>
    </row>
    <row r="13676" spans="19:20" ht="25.15" customHeight="1">
      <c r="S13676" s="15"/>
      <c r="T13676" s="44"/>
    </row>
    <row r="13677" spans="19:20" ht="25.15" customHeight="1">
      <c r="S13677" s="15"/>
      <c r="T13677" s="44"/>
    </row>
    <row r="13678" spans="19:20" ht="25.15" customHeight="1">
      <c r="S13678" s="15"/>
      <c r="T13678" s="44"/>
    </row>
    <row r="13679" spans="19:20" ht="25.15" customHeight="1">
      <c r="S13679" s="15"/>
      <c r="T13679" s="44"/>
    </row>
    <row r="13680" spans="19:20" ht="25.15" customHeight="1">
      <c r="S13680" s="15"/>
      <c r="T13680" s="44"/>
    </row>
    <row r="13681" spans="19:20" ht="25.15" customHeight="1">
      <c r="S13681" s="15"/>
      <c r="T13681" s="44"/>
    </row>
    <row r="13682" spans="19:20" ht="25.15" customHeight="1">
      <c r="S13682" s="15"/>
      <c r="T13682" s="44"/>
    </row>
    <row r="13683" spans="19:20" ht="25.15" customHeight="1">
      <c r="S13683" s="15"/>
      <c r="T13683" s="44"/>
    </row>
    <row r="13684" spans="19:20" ht="25.15" customHeight="1">
      <c r="S13684" s="15"/>
      <c r="T13684" s="44"/>
    </row>
    <row r="13685" spans="19:20" ht="25.15" customHeight="1">
      <c r="S13685" s="15"/>
      <c r="T13685" s="44"/>
    </row>
    <row r="13686" spans="19:20" ht="25.15" customHeight="1">
      <c r="S13686" s="15"/>
      <c r="T13686" s="44"/>
    </row>
    <row r="13687" spans="19:20" ht="25.15" customHeight="1">
      <c r="S13687" s="15"/>
      <c r="T13687" s="44"/>
    </row>
    <row r="13688" spans="19:20" ht="25.15" customHeight="1">
      <c r="S13688" s="15"/>
      <c r="T13688" s="44"/>
    </row>
    <row r="13689" spans="19:20" ht="25.15" customHeight="1">
      <c r="S13689" s="15"/>
      <c r="T13689" s="44"/>
    </row>
    <row r="13690" spans="19:20" ht="25.15" customHeight="1">
      <c r="S13690" s="15"/>
      <c r="T13690" s="44"/>
    </row>
    <row r="13691" spans="19:20" ht="25.15" customHeight="1">
      <c r="S13691" s="15"/>
      <c r="T13691" s="44"/>
    </row>
    <row r="13692" spans="19:20" ht="25.15" customHeight="1">
      <c r="S13692" s="15"/>
      <c r="T13692" s="44"/>
    </row>
    <row r="13693" spans="19:20" ht="25.15" customHeight="1">
      <c r="S13693" s="15"/>
      <c r="T13693" s="44"/>
    </row>
    <row r="13694" spans="19:20" ht="25.15" customHeight="1">
      <c r="S13694" s="15"/>
      <c r="T13694" s="44"/>
    </row>
    <row r="13695" spans="19:20" ht="25.15" customHeight="1">
      <c r="S13695" s="15"/>
      <c r="T13695" s="44"/>
    </row>
    <row r="13696" spans="19:20" ht="25.15" customHeight="1">
      <c r="S13696" s="15"/>
      <c r="T13696" s="44"/>
    </row>
    <row r="13697" spans="19:20" ht="25.15" customHeight="1">
      <c r="S13697" s="15"/>
      <c r="T13697" s="44"/>
    </row>
    <row r="13698" spans="19:20" ht="25.15" customHeight="1">
      <c r="S13698" s="15"/>
      <c r="T13698" s="44"/>
    </row>
    <row r="13699" spans="19:20" ht="25.15" customHeight="1">
      <c r="S13699" s="15"/>
      <c r="T13699" s="44"/>
    </row>
    <row r="13700" spans="19:20" ht="25.15" customHeight="1">
      <c r="S13700" s="15"/>
      <c r="T13700" s="44"/>
    </row>
    <row r="13701" spans="19:20" ht="25.15" customHeight="1">
      <c r="S13701" s="15"/>
      <c r="T13701" s="44"/>
    </row>
    <row r="13702" spans="19:20" ht="25.15" customHeight="1">
      <c r="S13702" s="15"/>
      <c r="T13702" s="44"/>
    </row>
    <row r="13703" spans="19:20" ht="25.15" customHeight="1">
      <c r="S13703" s="15"/>
      <c r="T13703" s="44"/>
    </row>
    <row r="13704" spans="19:20" ht="25.15" customHeight="1">
      <c r="S13704" s="15"/>
      <c r="T13704" s="44"/>
    </row>
    <row r="13705" spans="19:20" ht="25.15" customHeight="1">
      <c r="S13705" s="15"/>
      <c r="T13705" s="44"/>
    </row>
    <row r="13706" spans="19:20" ht="25.15" customHeight="1">
      <c r="S13706" s="15"/>
      <c r="T13706" s="44"/>
    </row>
    <row r="13707" spans="19:20" ht="25.15" customHeight="1">
      <c r="S13707" s="15"/>
      <c r="T13707" s="44"/>
    </row>
    <row r="13708" spans="19:20" ht="25.15" customHeight="1">
      <c r="S13708" s="15"/>
      <c r="T13708" s="44"/>
    </row>
    <row r="13709" spans="19:20" ht="25.15" customHeight="1">
      <c r="S13709" s="15"/>
      <c r="T13709" s="44"/>
    </row>
    <row r="13710" spans="19:20" ht="25.15" customHeight="1">
      <c r="S13710" s="15"/>
      <c r="T13710" s="44"/>
    </row>
    <row r="13711" spans="19:20" ht="25.15" customHeight="1">
      <c r="S13711" s="15"/>
      <c r="T13711" s="44"/>
    </row>
    <row r="13712" spans="19:20" ht="25.15" customHeight="1">
      <c r="S13712" s="15"/>
      <c r="T13712" s="44"/>
    </row>
    <row r="13713" spans="19:20" ht="25.15" customHeight="1">
      <c r="S13713" s="15"/>
      <c r="T13713" s="44"/>
    </row>
    <row r="13714" spans="19:20" ht="25.15" customHeight="1">
      <c r="S13714" s="15"/>
      <c r="T13714" s="44"/>
    </row>
    <row r="13715" spans="19:20" ht="25.15" customHeight="1">
      <c r="S13715" s="15"/>
      <c r="T13715" s="44"/>
    </row>
    <row r="13716" spans="19:20" ht="25.15" customHeight="1">
      <c r="S13716" s="15"/>
      <c r="T13716" s="44"/>
    </row>
    <row r="13717" spans="19:20" ht="25.15" customHeight="1">
      <c r="S13717" s="15"/>
      <c r="T13717" s="44"/>
    </row>
    <row r="13718" spans="19:20" ht="25.15" customHeight="1">
      <c r="S13718" s="15"/>
      <c r="T13718" s="44"/>
    </row>
    <row r="13719" spans="19:20" ht="25.15" customHeight="1">
      <c r="S13719" s="15"/>
      <c r="T13719" s="44"/>
    </row>
    <row r="13720" spans="19:20" ht="25.15" customHeight="1">
      <c r="S13720" s="15"/>
      <c r="T13720" s="44"/>
    </row>
    <row r="13721" spans="19:20" ht="25.15" customHeight="1">
      <c r="S13721" s="15"/>
      <c r="T13721" s="44"/>
    </row>
    <row r="13722" spans="19:20" ht="25.15" customHeight="1">
      <c r="S13722" s="15"/>
      <c r="T13722" s="44"/>
    </row>
    <row r="13723" spans="19:20" ht="25.15" customHeight="1">
      <c r="S13723" s="15"/>
      <c r="T13723" s="44"/>
    </row>
    <row r="13724" spans="19:20" ht="25.15" customHeight="1">
      <c r="S13724" s="15"/>
      <c r="T13724" s="44"/>
    </row>
    <row r="13725" spans="19:20" ht="25.15" customHeight="1">
      <c r="S13725" s="15"/>
      <c r="T13725" s="44"/>
    </row>
    <row r="13726" spans="19:20" ht="25.15" customHeight="1">
      <c r="S13726" s="15"/>
      <c r="T13726" s="44"/>
    </row>
    <row r="13727" spans="19:20" ht="25.15" customHeight="1">
      <c r="S13727" s="15"/>
      <c r="T13727" s="44"/>
    </row>
    <row r="13728" spans="19:20" ht="25.15" customHeight="1">
      <c r="S13728" s="15"/>
      <c r="T13728" s="44"/>
    </row>
    <row r="13729" spans="19:20" ht="25.15" customHeight="1">
      <c r="S13729" s="15"/>
      <c r="T13729" s="44"/>
    </row>
    <row r="13730" spans="19:20" ht="25.15" customHeight="1">
      <c r="S13730" s="15"/>
      <c r="T13730" s="44"/>
    </row>
    <row r="13731" spans="19:20" ht="25.15" customHeight="1">
      <c r="S13731" s="15"/>
      <c r="T13731" s="44"/>
    </row>
    <row r="13732" spans="19:20" ht="25.15" customHeight="1">
      <c r="S13732" s="15"/>
      <c r="T13732" s="44"/>
    </row>
    <row r="13733" spans="19:20" ht="25.15" customHeight="1">
      <c r="S13733" s="15"/>
      <c r="T13733" s="44"/>
    </row>
    <row r="13734" spans="19:20" ht="25.15" customHeight="1">
      <c r="S13734" s="15"/>
      <c r="T13734" s="44"/>
    </row>
    <row r="13735" spans="19:20" ht="25.15" customHeight="1">
      <c r="S13735" s="15"/>
      <c r="T13735" s="44"/>
    </row>
    <row r="13736" spans="19:20" ht="25.15" customHeight="1">
      <c r="S13736" s="15"/>
      <c r="T13736" s="44"/>
    </row>
    <row r="13737" spans="19:20" ht="25.15" customHeight="1">
      <c r="S13737" s="15"/>
      <c r="T13737" s="44"/>
    </row>
    <row r="13738" spans="19:20" ht="25.15" customHeight="1">
      <c r="S13738" s="15"/>
      <c r="T13738" s="44"/>
    </row>
    <row r="13739" spans="19:20" ht="25.15" customHeight="1">
      <c r="S13739" s="15"/>
      <c r="T13739" s="44"/>
    </row>
    <row r="13740" spans="19:20" ht="25.15" customHeight="1">
      <c r="S13740" s="15"/>
      <c r="T13740" s="44"/>
    </row>
    <row r="13741" spans="19:20" ht="25.15" customHeight="1">
      <c r="S13741" s="15"/>
      <c r="T13741" s="44"/>
    </row>
    <row r="13742" spans="19:20" ht="25.15" customHeight="1">
      <c r="S13742" s="15"/>
      <c r="T13742" s="44"/>
    </row>
    <row r="13743" spans="19:20" ht="25.15" customHeight="1">
      <c r="S13743" s="15"/>
      <c r="T13743" s="44"/>
    </row>
    <row r="13744" spans="19:20" ht="25.15" customHeight="1">
      <c r="S13744" s="15"/>
      <c r="T13744" s="44"/>
    </row>
    <row r="13745" spans="19:20" ht="25.15" customHeight="1">
      <c r="S13745" s="15"/>
      <c r="T13745" s="44"/>
    </row>
    <row r="13746" spans="19:20" ht="25.15" customHeight="1">
      <c r="S13746" s="15"/>
      <c r="T13746" s="44"/>
    </row>
    <row r="13747" spans="19:20" ht="25.15" customHeight="1">
      <c r="S13747" s="15"/>
      <c r="T13747" s="44"/>
    </row>
    <row r="13748" spans="19:20" ht="25.15" customHeight="1">
      <c r="S13748" s="15"/>
      <c r="T13748" s="44"/>
    </row>
    <row r="13749" spans="19:20" ht="25.15" customHeight="1">
      <c r="S13749" s="15"/>
      <c r="T13749" s="44"/>
    </row>
    <row r="13750" spans="19:20" ht="25.15" customHeight="1">
      <c r="S13750" s="15"/>
      <c r="T13750" s="44"/>
    </row>
    <row r="13751" spans="19:20" ht="25.15" customHeight="1">
      <c r="S13751" s="15"/>
      <c r="T13751" s="44"/>
    </row>
    <row r="13752" spans="19:20" ht="25.15" customHeight="1">
      <c r="S13752" s="15"/>
      <c r="T13752" s="44"/>
    </row>
    <row r="13753" spans="19:20" ht="25.15" customHeight="1">
      <c r="S13753" s="15"/>
      <c r="T13753" s="44"/>
    </row>
    <row r="13754" spans="19:20" ht="25.15" customHeight="1">
      <c r="S13754" s="15"/>
      <c r="T13754" s="44"/>
    </row>
    <row r="13755" spans="19:20" ht="25.15" customHeight="1">
      <c r="S13755" s="15"/>
      <c r="T13755" s="44"/>
    </row>
    <row r="13756" spans="19:20" ht="25.15" customHeight="1">
      <c r="S13756" s="15"/>
      <c r="T13756" s="44"/>
    </row>
    <row r="13757" spans="19:20" ht="25.15" customHeight="1">
      <c r="S13757" s="15"/>
      <c r="T13757" s="44"/>
    </row>
    <row r="13758" spans="19:20" ht="25.15" customHeight="1">
      <c r="S13758" s="15"/>
      <c r="T13758" s="44"/>
    </row>
    <row r="13759" spans="19:20" ht="25.15" customHeight="1">
      <c r="S13759" s="15"/>
      <c r="T13759" s="44"/>
    </row>
    <row r="13760" spans="19:20" ht="25.15" customHeight="1">
      <c r="S13760" s="15"/>
      <c r="T13760" s="44"/>
    </row>
    <row r="13761" spans="19:20" ht="25.15" customHeight="1">
      <c r="S13761" s="15"/>
      <c r="T13761" s="44"/>
    </row>
    <row r="13762" spans="19:20" ht="25.15" customHeight="1">
      <c r="S13762" s="15"/>
      <c r="T13762" s="44"/>
    </row>
    <row r="13763" spans="19:20" ht="25.15" customHeight="1">
      <c r="S13763" s="15"/>
      <c r="T13763" s="44"/>
    </row>
    <row r="13764" spans="19:20" ht="25.15" customHeight="1">
      <c r="S13764" s="15"/>
      <c r="T13764" s="44"/>
    </row>
    <row r="13765" spans="19:20" ht="25.15" customHeight="1">
      <c r="S13765" s="15"/>
      <c r="T13765" s="44"/>
    </row>
    <row r="13766" spans="19:20" ht="25.15" customHeight="1">
      <c r="S13766" s="15"/>
      <c r="T13766" s="44"/>
    </row>
    <row r="13767" spans="19:20" ht="25.15" customHeight="1">
      <c r="S13767" s="15"/>
      <c r="T13767" s="44"/>
    </row>
    <row r="13768" spans="19:20" ht="25.15" customHeight="1">
      <c r="S13768" s="15"/>
      <c r="T13768" s="44"/>
    </row>
    <row r="13769" spans="19:20" ht="25.15" customHeight="1">
      <c r="S13769" s="15"/>
      <c r="T13769" s="44"/>
    </row>
    <row r="13770" spans="19:20" ht="25.15" customHeight="1">
      <c r="S13770" s="15"/>
      <c r="T13770" s="44"/>
    </row>
    <row r="13771" spans="19:20" ht="25.15" customHeight="1">
      <c r="S13771" s="15"/>
      <c r="T13771" s="44"/>
    </row>
    <row r="13772" spans="19:20" ht="25.15" customHeight="1">
      <c r="S13772" s="15"/>
      <c r="T13772" s="44"/>
    </row>
    <row r="13773" spans="19:20" ht="25.15" customHeight="1">
      <c r="S13773" s="15"/>
      <c r="T13773" s="44"/>
    </row>
    <row r="13774" spans="19:20" ht="25.15" customHeight="1">
      <c r="S13774" s="15"/>
      <c r="T13774" s="44"/>
    </row>
    <row r="13775" spans="19:20" ht="25.15" customHeight="1">
      <c r="S13775" s="15"/>
      <c r="T13775" s="44"/>
    </row>
    <row r="13776" spans="19:20" ht="25.15" customHeight="1">
      <c r="S13776" s="15"/>
      <c r="T13776" s="44"/>
    </row>
    <row r="13777" spans="19:20" ht="25.15" customHeight="1">
      <c r="S13777" s="15"/>
      <c r="T13777" s="44"/>
    </row>
    <row r="13778" spans="19:20" ht="25.15" customHeight="1">
      <c r="S13778" s="15"/>
      <c r="T13778" s="44"/>
    </row>
    <row r="13779" spans="19:20" ht="25.15" customHeight="1">
      <c r="S13779" s="15"/>
      <c r="T13779" s="44"/>
    </row>
    <row r="13780" spans="19:20" ht="25.15" customHeight="1">
      <c r="S13780" s="15"/>
      <c r="T13780" s="44"/>
    </row>
    <row r="13781" spans="19:20" ht="25.15" customHeight="1">
      <c r="S13781" s="15"/>
      <c r="T13781" s="44"/>
    </row>
    <row r="13782" spans="19:20" ht="25.15" customHeight="1">
      <c r="S13782" s="15"/>
      <c r="T13782" s="44"/>
    </row>
    <row r="13783" spans="19:20" ht="25.15" customHeight="1">
      <c r="S13783" s="15"/>
      <c r="T13783" s="44"/>
    </row>
    <row r="13784" spans="19:20" ht="25.15" customHeight="1">
      <c r="S13784" s="15"/>
      <c r="T13784" s="44"/>
    </row>
    <row r="13785" spans="19:20" ht="25.15" customHeight="1">
      <c r="S13785" s="15"/>
      <c r="T13785" s="44"/>
    </row>
    <row r="13786" spans="19:20" ht="25.15" customHeight="1">
      <c r="S13786" s="15"/>
      <c r="T13786" s="44"/>
    </row>
    <row r="13787" spans="19:20" ht="25.15" customHeight="1">
      <c r="S13787" s="15"/>
      <c r="T13787" s="44"/>
    </row>
    <row r="13788" spans="19:20" ht="25.15" customHeight="1">
      <c r="S13788" s="15"/>
      <c r="T13788" s="44"/>
    </row>
    <row r="13789" spans="19:20" ht="25.15" customHeight="1">
      <c r="S13789" s="15"/>
      <c r="T13789" s="44"/>
    </row>
    <row r="13790" spans="19:20" ht="25.15" customHeight="1">
      <c r="S13790" s="15"/>
      <c r="T13790" s="44"/>
    </row>
    <row r="13791" spans="19:20" ht="25.15" customHeight="1">
      <c r="S13791" s="15"/>
      <c r="T13791" s="44"/>
    </row>
    <row r="13792" spans="19:20" ht="25.15" customHeight="1">
      <c r="S13792" s="15"/>
      <c r="T13792" s="44"/>
    </row>
    <row r="13793" spans="19:20" ht="25.15" customHeight="1">
      <c r="S13793" s="15"/>
      <c r="T13793" s="44"/>
    </row>
    <row r="13794" spans="19:20" ht="25.15" customHeight="1">
      <c r="S13794" s="15"/>
      <c r="T13794" s="44"/>
    </row>
    <row r="13795" spans="19:20" ht="25.15" customHeight="1">
      <c r="S13795" s="15"/>
      <c r="T13795" s="44"/>
    </row>
    <row r="13796" spans="19:20" ht="25.15" customHeight="1">
      <c r="S13796" s="15"/>
      <c r="T13796" s="44"/>
    </row>
    <row r="13797" spans="19:20" ht="25.15" customHeight="1">
      <c r="S13797" s="15"/>
      <c r="T13797" s="44"/>
    </row>
    <row r="13798" spans="19:20" ht="25.15" customHeight="1">
      <c r="S13798" s="15"/>
      <c r="T13798" s="44"/>
    </row>
    <row r="13799" spans="19:20" ht="25.15" customHeight="1">
      <c r="S13799" s="15"/>
      <c r="T13799" s="44"/>
    </row>
    <row r="13800" spans="19:20" ht="25.15" customHeight="1">
      <c r="S13800" s="15"/>
      <c r="T13800" s="44"/>
    </row>
    <row r="13801" spans="19:20" ht="25.15" customHeight="1">
      <c r="S13801" s="15"/>
      <c r="T13801" s="44"/>
    </row>
    <row r="13802" spans="19:20" ht="25.15" customHeight="1">
      <c r="S13802" s="15"/>
      <c r="T13802" s="44"/>
    </row>
    <row r="13803" spans="19:20" ht="25.15" customHeight="1">
      <c r="S13803" s="15"/>
      <c r="T13803" s="44"/>
    </row>
    <row r="13804" spans="19:20" ht="25.15" customHeight="1">
      <c r="S13804" s="15"/>
      <c r="T13804" s="44"/>
    </row>
    <row r="13805" spans="19:20" ht="25.15" customHeight="1">
      <c r="S13805" s="15"/>
      <c r="T13805" s="44"/>
    </row>
    <row r="13806" spans="19:20" ht="25.15" customHeight="1">
      <c r="S13806" s="15"/>
      <c r="T13806" s="44"/>
    </row>
    <row r="13807" spans="19:20" ht="25.15" customHeight="1">
      <c r="S13807" s="15"/>
      <c r="T13807" s="44"/>
    </row>
    <row r="13808" spans="19:20" ht="25.15" customHeight="1">
      <c r="S13808" s="15"/>
      <c r="T13808" s="44"/>
    </row>
    <row r="13809" spans="19:20" ht="25.15" customHeight="1">
      <c r="S13809" s="15"/>
      <c r="T13809" s="44"/>
    </row>
    <row r="13810" spans="19:20" ht="25.15" customHeight="1">
      <c r="S13810" s="15"/>
      <c r="T13810" s="44"/>
    </row>
    <row r="13811" spans="19:20" ht="25.15" customHeight="1">
      <c r="S13811" s="15"/>
      <c r="T13811" s="44"/>
    </row>
    <row r="13812" spans="19:20" ht="25.15" customHeight="1">
      <c r="S13812" s="15"/>
      <c r="T13812" s="44"/>
    </row>
    <row r="13813" spans="19:20" ht="25.15" customHeight="1">
      <c r="S13813" s="15"/>
      <c r="T13813" s="44"/>
    </row>
    <row r="13814" spans="19:20" ht="25.15" customHeight="1">
      <c r="S13814" s="15"/>
      <c r="T13814" s="44"/>
    </row>
    <row r="13815" spans="19:20" ht="25.15" customHeight="1">
      <c r="S13815" s="15"/>
      <c r="T13815" s="44"/>
    </row>
    <row r="13816" spans="19:20" ht="25.15" customHeight="1">
      <c r="S13816" s="15"/>
      <c r="T13816" s="44"/>
    </row>
    <row r="13817" spans="19:20" ht="25.15" customHeight="1">
      <c r="S13817" s="15"/>
      <c r="T13817" s="44"/>
    </row>
    <row r="13818" spans="19:20" ht="25.15" customHeight="1">
      <c r="S13818" s="15"/>
      <c r="T13818" s="44"/>
    </row>
    <row r="13819" spans="19:20" ht="25.15" customHeight="1">
      <c r="S13819" s="15"/>
      <c r="T13819" s="44"/>
    </row>
    <row r="13820" spans="19:20" ht="25.15" customHeight="1">
      <c r="S13820" s="15"/>
      <c r="T13820" s="44"/>
    </row>
    <row r="13821" spans="19:20" ht="25.15" customHeight="1">
      <c r="S13821" s="15"/>
      <c r="T13821" s="44"/>
    </row>
    <row r="13822" spans="19:20" ht="25.15" customHeight="1">
      <c r="S13822" s="15"/>
      <c r="T13822" s="44"/>
    </row>
    <row r="13823" spans="19:20" ht="25.15" customHeight="1">
      <c r="S13823" s="15"/>
      <c r="T13823" s="44"/>
    </row>
    <row r="13824" spans="19:20" ht="25.15" customHeight="1">
      <c r="S13824" s="15"/>
      <c r="T13824" s="44"/>
    </row>
    <row r="13825" spans="19:20" ht="25.15" customHeight="1">
      <c r="S13825" s="15"/>
      <c r="T13825" s="44"/>
    </row>
    <row r="13826" spans="19:20" ht="25.15" customHeight="1">
      <c r="S13826" s="15"/>
      <c r="T13826" s="44"/>
    </row>
    <row r="13827" spans="19:20" ht="25.15" customHeight="1">
      <c r="S13827" s="15"/>
      <c r="T13827" s="44"/>
    </row>
    <row r="13828" spans="19:20" ht="25.15" customHeight="1">
      <c r="S13828" s="15"/>
      <c r="T13828" s="44"/>
    </row>
    <row r="13829" spans="19:20" ht="25.15" customHeight="1">
      <c r="S13829" s="15"/>
      <c r="T13829" s="44"/>
    </row>
    <row r="13830" spans="19:20" ht="25.15" customHeight="1">
      <c r="S13830" s="15"/>
      <c r="T13830" s="44"/>
    </row>
    <row r="13831" spans="19:20" ht="25.15" customHeight="1">
      <c r="S13831" s="15"/>
      <c r="T13831" s="44"/>
    </row>
    <row r="13832" spans="19:20" ht="25.15" customHeight="1">
      <c r="S13832" s="15"/>
      <c r="T13832" s="44"/>
    </row>
    <row r="13833" spans="19:20" ht="25.15" customHeight="1">
      <c r="S13833" s="15"/>
      <c r="T13833" s="44"/>
    </row>
    <row r="13834" spans="19:20" ht="25.15" customHeight="1">
      <c r="S13834" s="15"/>
      <c r="T13834" s="44"/>
    </row>
    <row r="13835" spans="19:20" ht="25.15" customHeight="1">
      <c r="S13835" s="15"/>
      <c r="T13835" s="44"/>
    </row>
    <row r="13836" spans="19:20" ht="25.15" customHeight="1">
      <c r="S13836" s="15"/>
      <c r="T13836" s="44"/>
    </row>
    <row r="13837" spans="19:20" ht="25.15" customHeight="1">
      <c r="S13837" s="15"/>
      <c r="T13837" s="44"/>
    </row>
    <row r="13838" spans="19:20" ht="25.15" customHeight="1">
      <c r="S13838" s="15"/>
      <c r="T13838" s="44"/>
    </row>
    <row r="13839" spans="19:20" ht="25.15" customHeight="1">
      <c r="S13839" s="15"/>
      <c r="T13839" s="44"/>
    </row>
    <row r="13840" spans="19:20" ht="25.15" customHeight="1">
      <c r="S13840" s="15"/>
      <c r="T13840" s="44"/>
    </row>
    <row r="13841" spans="19:20" ht="25.15" customHeight="1">
      <c r="S13841" s="15"/>
      <c r="T13841" s="44"/>
    </row>
    <row r="13842" spans="19:20" ht="25.15" customHeight="1">
      <c r="S13842" s="15"/>
      <c r="T13842" s="44"/>
    </row>
    <row r="13843" spans="19:20" ht="25.15" customHeight="1">
      <c r="S13843" s="15"/>
      <c r="T13843" s="44"/>
    </row>
    <row r="13844" spans="19:20" ht="25.15" customHeight="1">
      <c r="S13844" s="15"/>
      <c r="T13844" s="44"/>
    </row>
    <row r="13845" spans="19:20" ht="25.15" customHeight="1">
      <c r="S13845" s="15"/>
      <c r="T13845" s="44"/>
    </row>
    <row r="13846" spans="19:20" ht="25.15" customHeight="1">
      <c r="S13846" s="15"/>
      <c r="T13846" s="44"/>
    </row>
    <row r="13847" spans="19:20" ht="25.15" customHeight="1">
      <c r="S13847" s="15"/>
      <c r="T13847" s="44"/>
    </row>
    <row r="13848" spans="19:20" ht="25.15" customHeight="1">
      <c r="S13848" s="15"/>
      <c r="T13848" s="44"/>
    </row>
    <row r="13849" spans="19:20" ht="25.15" customHeight="1">
      <c r="S13849" s="15"/>
      <c r="T13849" s="44"/>
    </row>
    <row r="13850" spans="19:20" ht="25.15" customHeight="1">
      <c r="S13850" s="15"/>
      <c r="T13850" s="44"/>
    </row>
    <row r="13851" spans="19:20" ht="25.15" customHeight="1">
      <c r="S13851" s="15"/>
      <c r="T13851" s="44"/>
    </row>
    <row r="13852" spans="19:20" ht="25.15" customHeight="1">
      <c r="S13852" s="15"/>
      <c r="T13852" s="44"/>
    </row>
    <row r="13853" spans="19:20" ht="25.15" customHeight="1">
      <c r="S13853" s="15"/>
      <c r="T13853" s="44"/>
    </row>
    <row r="13854" spans="19:20" ht="25.15" customHeight="1">
      <c r="S13854" s="15"/>
      <c r="T13854" s="44"/>
    </row>
    <row r="13855" spans="19:20" ht="25.15" customHeight="1">
      <c r="S13855" s="15"/>
      <c r="T13855" s="44"/>
    </row>
    <row r="13856" spans="19:20" ht="25.15" customHeight="1">
      <c r="S13856" s="15"/>
      <c r="T13856" s="44"/>
    </row>
    <row r="13857" spans="19:20" ht="25.15" customHeight="1">
      <c r="S13857" s="15"/>
      <c r="T13857" s="44"/>
    </row>
    <row r="13858" spans="19:20" ht="25.15" customHeight="1">
      <c r="S13858" s="15"/>
      <c r="T13858" s="44"/>
    </row>
    <row r="13859" spans="19:20" ht="25.15" customHeight="1">
      <c r="S13859" s="15"/>
      <c r="T13859" s="44"/>
    </row>
    <row r="13860" spans="19:20" ht="25.15" customHeight="1">
      <c r="S13860" s="15"/>
      <c r="T13860" s="44"/>
    </row>
    <row r="13861" spans="19:20" ht="25.15" customHeight="1">
      <c r="S13861" s="15"/>
      <c r="T13861" s="44"/>
    </row>
    <row r="13862" spans="19:20" ht="25.15" customHeight="1">
      <c r="S13862" s="15"/>
      <c r="T13862" s="44"/>
    </row>
    <row r="13863" spans="19:20" ht="25.15" customHeight="1">
      <c r="S13863" s="15"/>
      <c r="T13863" s="44"/>
    </row>
    <row r="13864" spans="19:20" ht="25.15" customHeight="1">
      <c r="S13864" s="15"/>
      <c r="T13864" s="44"/>
    </row>
    <row r="13865" spans="19:20" ht="25.15" customHeight="1">
      <c r="S13865" s="15"/>
      <c r="T13865" s="44"/>
    </row>
    <row r="13866" spans="19:20" ht="25.15" customHeight="1">
      <c r="S13866" s="15"/>
      <c r="T13866" s="44"/>
    </row>
    <row r="13867" spans="19:20" ht="25.15" customHeight="1">
      <c r="S13867" s="15"/>
      <c r="T13867" s="44"/>
    </row>
    <row r="13868" spans="19:20" ht="25.15" customHeight="1">
      <c r="S13868" s="15"/>
      <c r="T13868" s="44"/>
    </row>
    <row r="13869" spans="19:20" ht="25.15" customHeight="1">
      <c r="S13869" s="15"/>
      <c r="T13869" s="44"/>
    </row>
    <row r="13870" spans="19:20" ht="25.15" customHeight="1">
      <c r="S13870" s="15"/>
      <c r="T13870" s="44"/>
    </row>
    <row r="13871" spans="19:20" ht="25.15" customHeight="1">
      <c r="S13871" s="15"/>
      <c r="T13871" s="44"/>
    </row>
    <row r="13872" spans="19:20" ht="25.15" customHeight="1">
      <c r="S13872" s="15"/>
      <c r="T13872" s="44"/>
    </row>
    <row r="13873" spans="19:20" ht="25.15" customHeight="1">
      <c r="S13873" s="15"/>
      <c r="T13873" s="44"/>
    </row>
    <row r="13874" spans="19:20" ht="25.15" customHeight="1">
      <c r="S13874" s="15"/>
      <c r="T13874" s="44"/>
    </row>
    <row r="13875" spans="19:20" ht="25.15" customHeight="1">
      <c r="S13875" s="15"/>
      <c r="T13875" s="44"/>
    </row>
    <row r="13876" spans="19:20" ht="25.15" customHeight="1">
      <c r="S13876" s="15"/>
      <c r="T13876" s="44"/>
    </row>
    <row r="13877" spans="19:20" ht="25.15" customHeight="1">
      <c r="S13877" s="15"/>
      <c r="T13877" s="44"/>
    </row>
    <row r="13878" spans="19:20" ht="25.15" customHeight="1">
      <c r="S13878" s="15"/>
      <c r="T13878" s="44"/>
    </row>
    <row r="13879" spans="19:20" ht="25.15" customHeight="1">
      <c r="S13879" s="15"/>
      <c r="T13879" s="44"/>
    </row>
    <row r="13880" spans="19:20" ht="25.15" customHeight="1">
      <c r="S13880" s="15"/>
      <c r="T13880" s="44"/>
    </row>
    <row r="13881" spans="19:20" ht="25.15" customHeight="1">
      <c r="S13881" s="15"/>
      <c r="T13881" s="44"/>
    </row>
    <row r="13882" spans="19:20" ht="25.15" customHeight="1">
      <c r="S13882" s="15"/>
      <c r="T13882" s="44"/>
    </row>
    <row r="13883" spans="19:20" ht="25.15" customHeight="1">
      <c r="S13883" s="15"/>
      <c r="T13883" s="44"/>
    </row>
    <row r="13884" spans="19:20" ht="25.15" customHeight="1">
      <c r="S13884" s="15"/>
      <c r="T13884" s="44"/>
    </row>
    <row r="13885" spans="19:20" ht="25.15" customHeight="1">
      <c r="S13885" s="15"/>
      <c r="T13885" s="44"/>
    </row>
    <row r="13886" spans="19:20" ht="25.15" customHeight="1">
      <c r="S13886" s="15"/>
      <c r="T13886" s="44"/>
    </row>
    <row r="13887" spans="19:20" ht="25.15" customHeight="1">
      <c r="S13887" s="15"/>
      <c r="T13887" s="44"/>
    </row>
    <row r="13888" spans="19:20" ht="25.15" customHeight="1">
      <c r="S13888" s="15"/>
      <c r="T13888" s="44"/>
    </row>
    <row r="13889" spans="19:20" ht="25.15" customHeight="1">
      <c r="S13889" s="15"/>
      <c r="T13889" s="44"/>
    </row>
    <row r="13890" spans="19:20" ht="25.15" customHeight="1">
      <c r="S13890" s="15"/>
      <c r="T13890" s="44"/>
    </row>
    <row r="13891" spans="19:20" ht="25.15" customHeight="1">
      <c r="S13891" s="15"/>
      <c r="T13891" s="44"/>
    </row>
    <row r="13892" spans="19:20" ht="25.15" customHeight="1">
      <c r="S13892" s="15"/>
      <c r="T13892" s="44"/>
    </row>
    <row r="13893" spans="19:20" ht="25.15" customHeight="1">
      <c r="S13893" s="15"/>
      <c r="T13893" s="44"/>
    </row>
    <row r="13894" spans="19:20" ht="25.15" customHeight="1">
      <c r="S13894" s="15"/>
      <c r="T13894" s="44"/>
    </row>
    <row r="13895" spans="19:20" ht="25.15" customHeight="1">
      <c r="S13895" s="15"/>
      <c r="T13895" s="44"/>
    </row>
    <row r="13896" spans="19:20" ht="25.15" customHeight="1">
      <c r="S13896" s="15"/>
      <c r="T13896" s="44"/>
    </row>
    <row r="13897" spans="19:20" ht="25.15" customHeight="1">
      <c r="S13897" s="15"/>
      <c r="T13897" s="44"/>
    </row>
    <row r="13898" spans="19:20" ht="25.15" customHeight="1">
      <c r="S13898" s="15"/>
      <c r="T13898" s="44"/>
    </row>
    <row r="13899" spans="19:20" ht="25.15" customHeight="1">
      <c r="S13899" s="15"/>
      <c r="T13899" s="44"/>
    </row>
    <row r="13900" spans="19:20" ht="25.15" customHeight="1">
      <c r="S13900" s="15"/>
      <c r="T13900" s="44"/>
    </row>
    <row r="13901" spans="19:20" ht="25.15" customHeight="1">
      <c r="S13901" s="15"/>
      <c r="T13901" s="44"/>
    </row>
    <row r="13902" spans="19:20" ht="25.15" customHeight="1">
      <c r="S13902" s="15"/>
      <c r="T13902" s="44"/>
    </row>
    <row r="13903" spans="19:20" ht="25.15" customHeight="1">
      <c r="S13903" s="15"/>
      <c r="T13903" s="44"/>
    </row>
    <row r="13904" spans="19:20" ht="25.15" customHeight="1">
      <c r="S13904" s="15"/>
      <c r="T13904" s="44"/>
    </row>
    <row r="13905" spans="19:20" ht="25.15" customHeight="1">
      <c r="S13905" s="15"/>
      <c r="T13905" s="44"/>
    </row>
    <row r="13906" spans="19:20" ht="25.15" customHeight="1">
      <c r="S13906" s="15"/>
      <c r="T13906" s="44"/>
    </row>
    <row r="13907" spans="19:20" ht="25.15" customHeight="1">
      <c r="S13907" s="15"/>
      <c r="T13907" s="44"/>
    </row>
    <row r="13908" spans="19:20" ht="25.15" customHeight="1">
      <c r="S13908" s="15"/>
      <c r="T13908" s="44"/>
    </row>
    <row r="13909" spans="19:20" ht="25.15" customHeight="1">
      <c r="S13909" s="15"/>
      <c r="T13909" s="44"/>
    </row>
    <row r="13910" spans="19:20" ht="25.15" customHeight="1">
      <c r="S13910" s="15"/>
      <c r="T13910" s="44"/>
    </row>
    <row r="13911" spans="19:20" ht="25.15" customHeight="1">
      <c r="S13911" s="15"/>
      <c r="T13911" s="44"/>
    </row>
    <row r="13912" spans="19:20" ht="25.15" customHeight="1">
      <c r="S13912" s="15"/>
      <c r="T13912" s="44"/>
    </row>
    <row r="13913" spans="19:20" ht="25.15" customHeight="1">
      <c r="S13913" s="15"/>
      <c r="T13913" s="44"/>
    </row>
    <row r="13914" spans="19:20" ht="25.15" customHeight="1">
      <c r="S13914" s="15"/>
      <c r="T13914" s="44"/>
    </row>
    <row r="13915" spans="19:20" ht="25.15" customHeight="1">
      <c r="S13915" s="15"/>
      <c r="T13915" s="44"/>
    </row>
    <row r="13916" spans="19:20" ht="25.15" customHeight="1">
      <c r="S13916" s="15"/>
      <c r="T13916" s="44"/>
    </row>
    <row r="13917" spans="19:20" ht="25.15" customHeight="1">
      <c r="S13917" s="15"/>
      <c r="T13917" s="44"/>
    </row>
    <row r="13918" spans="19:20" ht="25.15" customHeight="1">
      <c r="S13918" s="15"/>
      <c r="T13918" s="44"/>
    </row>
    <row r="13919" spans="19:20" ht="25.15" customHeight="1">
      <c r="S13919" s="15"/>
      <c r="T13919" s="44"/>
    </row>
    <row r="13920" spans="19:20" ht="25.15" customHeight="1">
      <c r="S13920" s="15"/>
      <c r="T13920" s="44"/>
    </row>
    <row r="13921" spans="19:20" ht="25.15" customHeight="1">
      <c r="S13921" s="15"/>
      <c r="T13921" s="44"/>
    </row>
    <row r="13922" spans="19:20" ht="25.15" customHeight="1">
      <c r="S13922" s="15"/>
      <c r="T13922" s="44"/>
    </row>
    <row r="13923" spans="19:20" ht="25.15" customHeight="1">
      <c r="S13923" s="15"/>
      <c r="T13923" s="44"/>
    </row>
    <row r="13924" spans="19:20" ht="25.15" customHeight="1">
      <c r="S13924" s="15"/>
      <c r="T13924" s="44"/>
    </row>
    <row r="13925" spans="19:20" ht="25.15" customHeight="1">
      <c r="S13925" s="15"/>
      <c r="T13925" s="44"/>
    </row>
    <row r="13926" spans="19:20" ht="25.15" customHeight="1">
      <c r="S13926" s="15"/>
      <c r="T13926" s="44"/>
    </row>
    <row r="13927" spans="19:20" ht="25.15" customHeight="1">
      <c r="S13927" s="15"/>
      <c r="T13927" s="44"/>
    </row>
    <row r="13928" spans="19:20" ht="25.15" customHeight="1">
      <c r="S13928" s="15"/>
      <c r="T13928" s="44"/>
    </row>
    <row r="13929" spans="19:20" ht="25.15" customHeight="1">
      <c r="S13929" s="15"/>
      <c r="T13929" s="44"/>
    </row>
    <row r="13930" spans="19:20" ht="25.15" customHeight="1">
      <c r="S13930" s="15"/>
      <c r="T13930" s="44"/>
    </row>
    <row r="13931" spans="19:20" ht="25.15" customHeight="1">
      <c r="S13931" s="15"/>
      <c r="T13931" s="44"/>
    </row>
    <row r="13932" spans="19:20" ht="25.15" customHeight="1">
      <c r="S13932" s="15"/>
      <c r="T13932" s="44"/>
    </row>
    <row r="13933" spans="19:20" ht="25.15" customHeight="1">
      <c r="S13933" s="15"/>
      <c r="T13933" s="44"/>
    </row>
    <row r="13934" spans="19:20" ht="25.15" customHeight="1">
      <c r="S13934" s="15"/>
      <c r="T13934" s="44"/>
    </row>
    <row r="13935" spans="19:20" ht="25.15" customHeight="1">
      <c r="S13935" s="15"/>
      <c r="T13935" s="44"/>
    </row>
    <row r="13936" spans="19:20" ht="25.15" customHeight="1">
      <c r="S13936" s="15"/>
      <c r="T13936" s="44"/>
    </row>
    <row r="13937" spans="19:20" ht="25.15" customHeight="1">
      <c r="S13937" s="15"/>
      <c r="T13937" s="44"/>
    </row>
    <row r="13938" spans="19:20" ht="25.15" customHeight="1">
      <c r="S13938" s="15"/>
      <c r="T13938" s="44"/>
    </row>
    <row r="13939" spans="19:20" ht="25.15" customHeight="1">
      <c r="S13939" s="15"/>
      <c r="T13939" s="44"/>
    </row>
    <row r="13940" spans="19:20" ht="25.15" customHeight="1">
      <c r="S13940" s="15"/>
      <c r="T13940" s="44"/>
    </row>
    <row r="13941" spans="19:20" ht="25.15" customHeight="1">
      <c r="S13941" s="15"/>
      <c r="T13941" s="44"/>
    </row>
    <row r="13942" spans="19:20" ht="25.15" customHeight="1">
      <c r="S13942" s="15"/>
      <c r="T13942" s="44"/>
    </row>
    <row r="13943" spans="19:20" ht="25.15" customHeight="1">
      <c r="S13943" s="15"/>
      <c r="T13943" s="44"/>
    </row>
    <row r="13944" spans="19:20" ht="25.15" customHeight="1">
      <c r="S13944" s="15"/>
      <c r="T13944" s="44"/>
    </row>
    <row r="13945" spans="19:20" ht="25.15" customHeight="1">
      <c r="S13945" s="15"/>
      <c r="T13945" s="44"/>
    </row>
    <row r="13946" spans="19:20" ht="25.15" customHeight="1">
      <c r="S13946" s="15"/>
      <c r="T13946" s="44"/>
    </row>
    <row r="13947" spans="19:20" ht="25.15" customHeight="1">
      <c r="S13947" s="15"/>
      <c r="T13947" s="44"/>
    </row>
    <row r="13948" spans="19:20" ht="25.15" customHeight="1">
      <c r="S13948" s="15"/>
      <c r="T13948" s="44"/>
    </row>
    <row r="13949" spans="19:20" ht="25.15" customHeight="1">
      <c r="S13949" s="15"/>
      <c r="T13949" s="44"/>
    </row>
    <row r="13950" spans="19:20" ht="25.15" customHeight="1">
      <c r="S13950" s="15"/>
      <c r="T13950" s="44"/>
    </row>
    <row r="13951" spans="19:20" ht="25.15" customHeight="1">
      <c r="S13951" s="15"/>
      <c r="T13951" s="44"/>
    </row>
    <row r="13952" spans="19:20" ht="25.15" customHeight="1">
      <c r="S13952" s="15"/>
      <c r="T13952" s="44"/>
    </row>
    <row r="13953" spans="19:20" ht="25.15" customHeight="1">
      <c r="S13953" s="15"/>
      <c r="T13953" s="44"/>
    </row>
    <row r="13954" spans="19:20" ht="25.15" customHeight="1">
      <c r="S13954" s="15"/>
      <c r="T13954" s="44"/>
    </row>
    <row r="13955" spans="19:20" ht="25.15" customHeight="1">
      <c r="S13955" s="15"/>
      <c r="T13955" s="44"/>
    </row>
    <row r="13956" spans="19:20" ht="25.15" customHeight="1">
      <c r="S13956" s="15"/>
      <c r="T13956" s="44"/>
    </row>
    <row r="13957" spans="19:20" ht="25.15" customHeight="1">
      <c r="S13957" s="15"/>
      <c r="T13957" s="44"/>
    </row>
    <row r="13958" spans="19:20" ht="25.15" customHeight="1">
      <c r="S13958" s="15"/>
      <c r="T13958" s="44"/>
    </row>
    <row r="13959" spans="19:20" ht="25.15" customHeight="1">
      <c r="S13959" s="15"/>
      <c r="T13959" s="44"/>
    </row>
    <row r="13960" spans="19:20" ht="25.15" customHeight="1">
      <c r="S13960" s="15"/>
      <c r="T13960" s="44"/>
    </row>
    <row r="13961" spans="19:20" ht="25.15" customHeight="1">
      <c r="S13961" s="15"/>
      <c r="T13961" s="44"/>
    </row>
    <row r="13962" spans="19:20" ht="25.15" customHeight="1">
      <c r="S13962" s="15"/>
      <c r="T13962" s="44"/>
    </row>
    <row r="13963" spans="19:20" ht="25.15" customHeight="1">
      <c r="S13963" s="15"/>
      <c r="T13963" s="44"/>
    </row>
    <row r="13964" spans="19:20" ht="25.15" customHeight="1">
      <c r="S13964" s="15"/>
      <c r="T13964" s="44"/>
    </row>
    <row r="13965" spans="19:20" ht="25.15" customHeight="1">
      <c r="S13965" s="15"/>
      <c r="T13965" s="44"/>
    </row>
    <row r="13966" spans="19:20" ht="25.15" customHeight="1">
      <c r="S13966" s="15"/>
      <c r="T13966" s="44"/>
    </row>
    <row r="13967" spans="19:20" ht="25.15" customHeight="1">
      <c r="S13967" s="15"/>
      <c r="T13967" s="44"/>
    </row>
    <row r="13968" spans="19:20" ht="25.15" customHeight="1">
      <c r="S13968" s="15"/>
      <c r="T13968" s="44"/>
    </row>
    <row r="13969" spans="19:20" ht="25.15" customHeight="1">
      <c r="S13969" s="15"/>
      <c r="T13969" s="44"/>
    </row>
    <row r="13970" spans="19:20" ht="25.15" customHeight="1">
      <c r="S13970" s="15"/>
      <c r="T13970" s="44"/>
    </row>
    <row r="13971" spans="19:20" ht="25.15" customHeight="1">
      <c r="S13971" s="15"/>
      <c r="T13971" s="44"/>
    </row>
    <row r="13972" spans="19:20" ht="25.15" customHeight="1">
      <c r="S13972" s="15"/>
      <c r="T13972" s="44"/>
    </row>
    <row r="13973" spans="19:20" ht="25.15" customHeight="1">
      <c r="S13973" s="15"/>
      <c r="T13973" s="44"/>
    </row>
    <row r="13974" spans="19:20" ht="25.15" customHeight="1">
      <c r="S13974" s="15"/>
      <c r="T13974" s="44"/>
    </row>
    <row r="13975" spans="19:20" ht="25.15" customHeight="1">
      <c r="S13975" s="15"/>
      <c r="T13975" s="44"/>
    </row>
    <row r="13976" spans="19:20" ht="25.15" customHeight="1">
      <c r="S13976" s="15"/>
      <c r="T13976" s="44"/>
    </row>
    <row r="13977" spans="19:20" ht="25.15" customHeight="1">
      <c r="S13977" s="15"/>
      <c r="T13977" s="44"/>
    </row>
    <row r="13978" spans="19:20" ht="25.15" customHeight="1">
      <c r="S13978" s="15"/>
      <c r="T13978" s="44"/>
    </row>
    <row r="13979" spans="19:20" ht="25.15" customHeight="1">
      <c r="S13979" s="15"/>
      <c r="T13979" s="44"/>
    </row>
    <row r="13980" spans="19:20" ht="25.15" customHeight="1">
      <c r="S13980" s="15"/>
      <c r="T13980" s="44"/>
    </row>
    <row r="13981" spans="19:20" ht="25.15" customHeight="1">
      <c r="S13981" s="15"/>
      <c r="T13981" s="44"/>
    </row>
    <row r="13982" spans="19:20" ht="25.15" customHeight="1">
      <c r="S13982" s="15"/>
      <c r="T13982" s="44"/>
    </row>
    <row r="13983" spans="19:20" ht="25.15" customHeight="1">
      <c r="S13983" s="15"/>
      <c r="T13983" s="44"/>
    </row>
    <row r="13984" spans="19:20" ht="25.15" customHeight="1">
      <c r="S13984" s="15"/>
      <c r="T13984" s="44"/>
    </row>
    <row r="13985" spans="19:20" ht="25.15" customHeight="1">
      <c r="S13985" s="15"/>
      <c r="T13985" s="44"/>
    </row>
    <row r="13986" spans="19:20" ht="25.15" customHeight="1">
      <c r="S13986" s="15"/>
      <c r="T13986" s="44"/>
    </row>
    <row r="13987" spans="19:20" ht="25.15" customHeight="1">
      <c r="S13987" s="15"/>
      <c r="T13987" s="44"/>
    </row>
    <row r="13988" spans="19:20" ht="25.15" customHeight="1">
      <c r="S13988" s="15"/>
      <c r="T13988" s="44"/>
    </row>
    <row r="13989" spans="19:20" ht="25.15" customHeight="1">
      <c r="S13989" s="15"/>
      <c r="T13989" s="44"/>
    </row>
    <row r="13990" spans="19:20" ht="25.15" customHeight="1">
      <c r="S13990" s="15"/>
      <c r="T13990" s="44"/>
    </row>
    <row r="13991" spans="19:20" ht="25.15" customHeight="1">
      <c r="S13991" s="15"/>
      <c r="T13991" s="44"/>
    </row>
    <row r="13992" spans="19:20" ht="25.15" customHeight="1">
      <c r="S13992" s="15"/>
      <c r="T13992" s="44"/>
    </row>
    <row r="13993" spans="19:20" ht="25.15" customHeight="1">
      <c r="S13993" s="15"/>
      <c r="T13993" s="44"/>
    </row>
    <row r="13994" spans="19:20" ht="25.15" customHeight="1">
      <c r="S13994" s="15"/>
      <c r="T13994" s="44"/>
    </row>
    <row r="13995" spans="19:20" ht="25.15" customHeight="1">
      <c r="S13995" s="15"/>
      <c r="T13995" s="44"/>
    </row>
    <row r="13996" spans="19:20" ht="25.15" customHeight="1">
      <c r="S13996" s="15"/>
      <c r="T13996" s="44"/>
    </row>
    <row r="13997" spans="19:20" ht="25.15" customHeight="1">
      <c r="S13997" s="15"/>
      <c r="T13997" s="44"/>
    </row>
    <row r="13998" spans="19:20" ht="25.15" customHeight="1">
      <c r="S13998" s="15"/>
      <c r="T13998" s="44"/>
    </row>
    <row r="13999" spans="19:20" ht="25.15" customHeight="1">
      <c r="S13999" s="15"/>
      <c r="T13999" s="44"/>
    </row>
    <row r="14000" spans="19:20" ht="25.15" customHeight="1">
      <c r="S14000" s="15"/>
      <c r="T14000" s="44"/>
    </row>
    <row r="14001" spans="19:20" ht="25.15" customHeight="1">
      <c r="S14001" s="15"/>
      <c r="T14001" s="44"/>
    </row>
    <row r="14002" spans="19:20" ht="25.15" customHeight="1">
      <c r="S14002" s="15"/>
      <c r="T14002" s="44"/>
    </row>
    <row r="14003" spans="19:20" ht="25.15" customHeight="1">
      <c r="S14003" s="15"/>
      <c r="T14003" s="44"/>
    </row>
    <row r="14004" spans="19:20" ht="25.15" customHeight="1">
      <c r="S14004" s="15"/>
      <c r="T14004" s="44"/>
    </row>
    <row r="14005" spans="19:20" ht="25.15" customHeight="1">
      <c r="S14005" s="15"/>
      <c r="T14005" s="44"/>
    </row>
    <row r="14006" spans="19:20" ht="25.15" customHeight="1">
      <c r="S14006" s="15"/>
      <c r="T14006" s="44"/>
    </row>
    <row r="14007" spans="19:20" ht="25.15" customHeight="1">
      <c r="S14007" s="15"/>
      <c r="T14007" s="44"/>
    </row>
    <row r="14008" spans="19:20" ht="25.15" customHeight="1">
      <c r="S14008" s="15"/>
      <c r="T14008" s="44"/>
    </row>
    <row r="14009" spans="19:20" ht="25.15" customHeight="1">
      <c r="S14009" s="15"/>
      <c r="T14009" s="44"/>
    </row>
    <row r="14010" spans="19:20" ht="25.15" customHeight="1">
      <c r="S14010" s="15"/>
      <c r="T14010" s="44"/>
    </row>
    <row r="14011" spans="19:20" ht="25.15" customHeight="1">
      <c r="S14011" s="15"/>
      <c r="T14011" s="44"/>
    </row>
    <row r="14012" spans="19:20" ht="25.15" customHeight="1">
      <c r="S14012" s="15"/>
      <c r="T14012" s="44"/>
    </row>
    <row r="14013" spans="19:20" ht="25.15" customHeight="1">
      <c r="S14013" s="15"/>
      <c r="T14013" s="44"/>
    </row>
    <row r="14014" spans="19:20" ht="25.15" customHeight="1">
      <c r="S14014" s="15"/>
      <c r="T14014" s="44"/>
    </row>
    <row r="14015" spans="19:20" ht="25.15" customHeight="1">
      <c r="S14015" s="15"/>
      <c r="T14015" s="44"/>
    </row>
    <row r="14016" spans="19:20" ht="25.15" customHeight="1">
      <c r="S14016" s="15"/>
      <c r="T14016" s="44"/>
    </row>
    <row r="14017" spans="19:20" ht="25.15" customHeight="1">
      <c r="S14017" s="15"/>
      <c r="T14017" s="44"/>
    </row>
    <row r="14018" spans="19:20" ht="25.15" customHeight="1">
      <c r="S14018" s="15"/>
      <c r="T14018" s="44"/>
    </row>
    <row r="14019" spans="19:20" ht="25.15" customHeight="1">
      <c r="S14019" s="15"/>
      <c r="T14019" s="44"/>
    </row>
    <row r="14020" spans="19:20" ht="25.15" customHeight="1">
      <c r="S14020" s="15"/>
      <c r="T14020" s="44"/>
    </row>
    <row r="14021" spans="19:20" ht="25.15" customHeight="1">
      <c r="S14021" s="15"/>
      <c r="T14021" s="44"/>
    </row>
    <row r="14022" spans="19:20" ht="25.15" customHeight="1">
      <c r="S14022" s="15"/>
      <c r="T14022" s="44"/>
    </row>
    <row r="14023" spans="19:20" ht="25.15" customHeight="1">
      <c r="S14023" s="15"/>
      <c r="T14023" s="44"/>
    </row>
    <row r="14024" spans="19:20" ht="25.15" customHeight="1">
      <c r="S14024" s="15"/>
      <c r="T14024" s="44"/>
    </row>
    <row r="14025" spans="19:20" ht="25.15" customHeight="1">
      <c r="S14025" s="15"/>
      <c r="T14025" s="44"/>
    </row>
    <row r="14026" spans="19:20" ht="25.15" customHeight="1">
      <c r="S14026" s="15"/>
      <c r="T14026" s="44"/>
    </row>
    <row r="14027" spans="19:20" ht="25.15" customHeight="1">
      <c r="S14027" s="15"/>
      <c r="T14027" s="44"/>
    </row>
    <row r="14028" spans="19:20" ht="25.15" customHeight="1">
      <c r="S14028" s="15"/>
      <c r="T14028" s="44"/>
    </row>
    <row r="14029" spans="19:20" ht="25.15" customHeight="1">
      <c r="S14029" s="15"/>
      <c r="T14029" s="44"/>
    </row>
    <row r="14030" spans="19:20" ht="25.15" customHeight="1">
      <c r="S14030" s="15"/>
      <c r="T14030" s="44"/>
    </row>
    <row r="14031" spans="19:20" ht="25.15" customHeight="1">
      <c r="S14031" s="15"/>
      <c r="T14031" s="44"/>
    </row>
    <row r="14032" spans="19:20" ht="25.15" customHeight="1">
      <c r="S14032" s="15"/>
      <c r="T14032" s="44"/>
    </row>
    <row r="14033" spans="19:20" ht="25.15" customHeight="1">
      <c r="S14033" s="15"/>
      <c r="T14033" s="44"/>
    </row>
    <row r="14034" spans="19:20" ht="25.15" customHeight="1">
      <c r="S14034" s="15"/>
      <c r="T14034" s="44"/>
    </row>
    <row r="14035" spans="19:20" ht="25.15" customHeight="1">
      <c r="S14035" s="15"/>
      <c r="T14035" s="44"/>
    </row>
    <row r="14036" spans="19:20" ht="25.15" customHeight="1">
      <c r="S14036" s="15"/>
      <c r="T14036" s="44"/>
    </row>
    <row r="14037" spans="19:20" ht="25.15" customHeight="1">
      <c r="S14037" s="15"/>
      <c r="T14037" s="44"/>
    </row>
    <row r="14038" spans="19:20" ht="25.15" customHeight="1">
      <c r="S14038" s="15"/>
      <c r="T14038" s="44"/>
    </row>
    <row r="14039" spans="19:20" ht="25.15" customHeight="1">
      <c r="S14039" s="15"/>
      <c r="T14039" s="44"/>
    </row>
    <row r="14040" spans="19:20" ht="25.15" customHeight="1">
      <c r="S14040" s="15"/>
      <c r="T14040" s="44"/>
    </row>
    <row r="14041" spans="19:20" ht="25.15" customHeight="1">
      <c r="S14041" s="15"/>
      <c r="T14041" s="44"/>
    </row>
    <row r="14042" spans="19:20" ht="25.15" customHeight="1">
      <c r="S14042" s="15"/>
      <c r="T14042" s="44"/>
    </row>
    <row r="14043" spans="19:20" ht="25.15" customHeight="1">
      <c r="S14043" s="15"/>
      <c r="T14043" s="44"/>
    </row>
    <row r="14044" spans="19:20" ht="25.15" customHeight="1">
      <c r="S14044" s="15"/>
      <c r="T14044" s="44"/>
    </row>
    <row r="14045" spans="19:20" ht="25.15" customHeight="1">
      <c r="S14045" s="15"/>
      <c r="T14045" s="44"/>
    </row>
    <row r="14046" spans="19:20" ht="25.15" customHeight="1">
      <c r="S14046" s="15"/>
      <c r="T14046" s="44"/>
    </row>
    <row r="14047" spans="19:20" ht="25.15" customHeight="1">
      <c r="S14047" s="15"/>
      <c r="T14047" s="44"/>
    </row>
    <row r="14048" spans="19:20" ht="25.15" customHeight="1">
      <c r="S14048" s="15"/>
      <c r="T14048" s="44"/>
    </row>
    <row r="14049" spans="19:20" ht="25.15" customHeight="1">
      <c r="S14049" s="15"/>
      <c r="T14049" s="44"/>
    </row>
    <row r="14050" spans="19:20" ht="25.15" customHeight="1">
      <c r="S14050" s="15"/>
      <c r="T14050" s="44"/>
    </row>
    <row r="14051" spans="19:20" ht="25.15" customHeight="1">
      <c r="S14051" s="15"/>
      <c r="T14051" s="44"/>
    </row>
    <row r="14052" spans="19:20" ht="25.15" customHeight="1">
      <c r="S14052" s="15"/>
      <c r="T14052" s="44"/>
    </row>
    <row r="14053" spans="19:20" ht="25.15" customHeight="1">
      <c r="S14053" s="15"/>
      <c r="T14053" s="44"/>
    </row>
    <row r="14054" spans="19:20" ht="25.15" customHeight="1">
      <c r="S14054" s="15"/>
      <c r="T14054" s="44"/>
    </row>
    <row r="14055" spans="19:20" ht="25.15" customHeight="1">
      <c r="S14055" s="15"/>
      <c r="T14055" s="44"/>
    </row>
    <row r="14056" spans="19:20" ht="25.15" customHeight="1">
      <c r="S14056" s="15"/>
      <c r="T14056" s="44"/>
    </row>
    <row r="14057" spans="19:20" ht="25.15" customHeight="1">
      <c r="S14057" s="15"/>
      <c r="T14057" s="44"/>
    </row>
    <row r="14058" spans="19:20" ht="25.15" customHeight="1">
      <c r="S14058" s="15"/>
      <c r="T14058" s="44"/>
    </row>
    <row r="14059" spans="19:20" ht="25.15" customHeight="1">
      <c r="S14059" s="15"/>
      <c r="T14059" s="44"/>
    </row>
    <row r="14060" spans="19:20" ht="25.15" customHeight="1">
      <c r="S14060" s="15"/>
      <c r="T14060" s="44"/>
    </row>
    <row r="14061" spans="19:20" ht="25.15" customHeight="1">
      <c r="S14061" s="15"/>
      <c r="T14061" s="44"/>
    </row>
    <row r="14062" spans="19:20" ht="25.15" customHeight="1">
      <c r="S14062" s="15"/>
      <c r="T14062" s="44"/>
    </row>
    <row r="14063" spans="19:20" ht="25.15" customHeight="1">
      <c r="S14063" s="15"/>
      <c r="T14063" s="44"/>
    </row>
    <row r="14064" spans="19:20" ht="25.15" customHeight="1">
      <c r="S14064" s="15"/>
      <c r="T14064" s="44"/>
    </row>
    <row r="14065" spans="19:20" ht="25.15" customHeight="1">
      <c r="S14065" s="15"/>
      <c r="T14065" s="44"/>
    </row>
    <row r="14066" spans="19:20" ht="25.15" customHeight="1">
      <c r="S14066" s="15"/>
      <c r="T14066" s="44"/>
    </row>
    <row r="14067" spans="19:20" ht="25.15" customHeight="1">
      <c r="S14067" s="15"/>
      <c r="T14067" s="44"/>
    </row>
    <row r="14068" spans="19:20" ht="25.15" customHeight="1">
      <c r="S14068" s="15"/>
      <c r="T14068" s="44"/>
    </row>
    <row r="14069" spans="19:20" ht="25.15" customHeight="1">
      <c r="S14069" s="15"/>
      <c r="T14069" s="44"/>
    </row>
    <row r="14070" spans="19:20" ht="25.15" customHeight="1">
      <c r="S14070" s="15"/>
      <c r="T14070" s="44"/>
    </row>
    <row r="14071" spans="19:20" ht="25.15" customHeight="1">
      <c r="S14071" s="15"/>
      <c r="T14071" s="44"/>
    </row>
    <row r="14072" spans="19:20" ht="25.15" customHeight="1">
      <c r="S14072" s="15"/>
      <c r="T14072" s="44"/>
    </row>
    <row r="14073" spans="19:20" ht="25.15" customHeight="1">
      <c r="S14073" s="15"/>
      <c r="T14073" s="44"/>
    </row>
    <row r="14074" spans="19:20" ht="25.15" customHeight="1">
      <c r="S14074" s="15"/>
      <c r="T14074" s="44"/>
    </row>
    <row r="14075" spans="19:20" ht="25.15" customHeight="1">
      <c r="S14075" s="15"/>
      <c r="T14075" s="44"/>
    </row>
    <row r="14076" spans="19:20" ht="25.15" customHeight="1">
      <c r="S14076" s="15"/>
      <c r="T14076" s="44"/>
    </row>
    <row r="14077" spans="19:20" ht="25.15" customHeight="1">
      <c r="S14077" s="15"/>
      <c r="T14077" s="44"/>
    </row>
    <row r="14078" spans="19:20" ht="25.15" customHeight="1">
      <c r="S14078" s="15"/>
      <c r="T14078" s="44"/>
    </row>
    <row r="14079" spans="19:20" ht="25.15" customHeight="1">
      <c r="S14079" s="15"/>
      <c r="T14079" s="44"/>
    </row>
    <row r="14080" spans="19:20" ht="25.15" customHeight="1">
      <c r="S14080" s="15"/>
      <c r="T14080" s="44"/>
    </row>
    <row r="14081" spans="19:20" ht="25.15" customHeight="1">
      <c r="S14081" s="15"/>
      <c r="T14081" s="44"/>
    </row>
    <row r="14082" spans="19:20" ht="25.15" customHeight="1">
      <c r="S14082" s="15"/>
      <c r="T14082" s="44"/>
    </row>
    <row r="14083" spans="19:20" ht="25.15" customHeight="1">
      <c r="S14083" s="15"/>
      <c r="T14083" s="44"/>
    </row>
    <row r="14084" spans="19:20" ht="25.15" customHeight="1">
      <c r="S14084" s="15"/>
      <c r="T14084" s="44"/>
    </row>
    <row r="14085" spans="19:20" ht="25.15" customHeight="1">
      <c r="S14085" s="15"/>
      <c r="T14085" s="44"/>
    </row>
    <row r="14086" spans="19:20" ht="25.15" customHeight="1">
      <c r="S14086" s="15"/>
      <c r="T14086" s="44"/>
    </row>
    <row r="14087" spans="19:20" ht="25.15" customHeight="1">
      <c r="S14087" s="15"/>
      <c r="T14087" s="44"/>
    </row>
    <row r="14088" spans="19:20" ht="25.15" customHeight="1">
      <c r="S14088" s="15"/>
      <c r="T14088" s="44"/>
    </row>
    <row r="14089" spans="19:20" ht="25.15" customHeight="1">
      <c r="S14089" s="15"/>
      <c r="T14089" s="44"/>
    </row>
    <row r="14090" spans="19:20" ht="25.15" customHeight="1">
      <c r="S14090" s="15"/>
      <c r="T14090" s="44"/>
    </row>
    <row r="14091" spans="19:20" ht="25.15" customHeight="1">
      <c r="S14091" s="15"/>
      <c r="T14091" s="44"/>
    </row>
    <row r="14092" spans="19:20" ht="25.15" customHeight="1">
      <c r="S14092" s="15"/>
      <c r="T14092" s="44"/>
    </row>
    <row r="14093" spans="19:20" ht="25.15" customHeight="1">
      <c r="S14093" s="15"/>
      <c r="T14093" s="44"/>
    </row>
    <row r="14094" spans="19:20" ht="25.15" customHeight="1">
      <c r="S14094" s="15"/>
      <c r="T14094" s="44"/>
    </row>
    <row r="14095" spans="19:20" ht="25.15" customHeight="1">
      <c r="S14095" s="15"/>
      <c r="T14095" s="44"/>
    </row>
    <row r="14096" spans="19:20" ht="25.15" customHeight="1">
      <c r="S14096" s="15"/>
      <c r="T14096" s="44"/>
    </row>
    <row r="14097" spans="19:20" ht="25.15" customHeight="1">
      <c r="S14097" s="15"/>
      <c r="T14097" s="44"/>
    </row>
    <row r="14098" spans="19:20" ht="25.15" customHeight="1">
      <c r="S14098" s="15"/>
      <c r="T14098" s="44"/>
    </row>
    <row r="14099" spans="19:20" ht="25.15" customHeight="1">
      <c r="S14099" s="15"/>
      <c r="T14099" s="44"/>
    </row>
    <row r="14100" spans="19:20" ht="25.15" customHeight="1">
      <c r="S14100" s="15"/>
      <c r="T14100" s="44"/>
    </row>
    <row r="14101" spans="19:20" ht="25.15" customHeight="1">
      <c r="S14101" s="15"/>
      <c r="T14101" s="44"/>
    </row>
    <row r="14102" spans="19:20" ht="25.15" customHeight="1">
      <c r="S14102" s="15"/>
      <c r="T14102" s="44"/>
    </row>
    <row r="14103" spans="19:20" ht="25.15" customHeight="1">
      <c r="S14103" s="15"/>
      <c r="T14103" s="44"/>
    </row>
    <row r="14104" spans="19:20" ht="25.15" customHeight="1">
      <c r="S14104" s="15"/>
      <c r="T14104" s="44"/>
    </row>
    <row r="14105" spans="19:20" ht="25.15" customHeight="1">
      <c r="S14105" s="15"/>
      <c r="T14105" s="44"/>
    </row>
    <row r="14106" spans="19:20" ht="25.15" customHeight="1">
      <c r="S14106" s="15"/>
      <c r="T14106" s="44"/>
    </row>
    <row r="14107" spans="19:20" ht="25.15" customHeight="1">
      <c r="S14107" s="15"/>
      <c r="T14107" s="44"/>
    </row>
    <row r="14108" spans="19:20" ht="25.15" customHeight="1">
      <c r="S14108" s="15"/>
      <c r="T14108" s="44"/>
    </row>
    <row r="14109" spans="19:20" ht="25.15" customHeight="1">
      <c r="S14109" s="15"/>
      <c r="T14109" s="44"/>
    </row>
    <row r="14110" spans="19:20" ht="25.15" customHeight="1">
      <c r="S14110" s="15"/>
      <c r="T14110" s="44"/>
    </row>
    <row r="14111" spans="19:20" ht="25.15" customHeight="1">
      <c r="S14111" s="15"/>
      <c r="T14111" s="44"/>
    </row>
    <row r="14112" spans="19:20" ht="25.15" customHeight="1">
      <c r="S14112" s="15"/>
      <c r="T14112" s="44"/>
    </row>
    <row r="14113" spans="19:20" ht="25.15" customHeight="1">
      <c r="S14113" s="15"/>
      <c r="T14113" s="44"/>
    </row>
    <row r="14114" spans="19:20" ht="25.15" customHeight="1">
      <c r="S14114" s="15"/>
      <c r="T14114" s="44"/>
    </row>
    <row r="14115" spans="19:20" ht="25.15" customHeight="1">
      <c r="S14115" s="15"/>
      <c r="T14115" s="44"/>
    </row>
    <row r="14116" spans="19:20" ht="25.15" customHeight="1">
      <c r="S14116" s="15"/>
      <c r="T14116" s="44"/>
    </row>
    <row r="14117" spans="19:20" ht="25.15" customHeight="1">
      <c r="S14117" s="15"/>
      <c r="T14117" s="44"/>
    </row>
    <row r="14118" spans="19:20" ht="25.15" customHeight="1">
      <c r="S14118" s="15"/>
      <c r="T14118" s="44"/>
    </row>
    <row r="14119" spans="19:20" ht="25.15" customHeight="1">
      <c r="S14119" s="15"/>
      <c r="T14119" s="44"/>
    </row>
    <row r="14120" spans="19:20" ht="25.15" customHeight="1">
      <c r="S14120" s="15"/>
      <c r="T14120" s="44"/>
    </row>
    <row r="14121" spans="19:20" ht="25.15" customHeight="1">
      <c r="S14121" s="15"/>
      <c r="T14121" s="44"/>
    </row>
    <row r="14122" spans="19:20" ht="25.15" customHeight="1">
      <c r="S14122" s="15"/>
      <c r="T14122" s="44"/>
    </row>
    <row r="14123" spans="19:20" ht="25.15" customHeight="1">
      <c r="S14123" s="15"/>
      <c r="T14123" s="44"/>
    </row>
    <row r="14124" spans="19:20" ht="25.15" customHeight="1">
      <c r="S14124" s="15"/>
      <c r="T14124" s="44"/>
    </row>
    <row r="14125" spans="19:20" ht="25.15" customHeight="1">
      <c r="S14125" s="15"/>
      <c r="T14125" s="44"/>
    </row>
    <row r="14126" spans="19:20" ht="25.15" customHeight="1">
      <c r="S14126" s="15"/>
      <c r="T14126" s="44"/>
    </row>
    <row r="14127" spans="19:20" ht="25.15" customHeight="1">
      <c r="S14127" s="15"/>
      <c r="T14127" s="44"/>
    </row>
    <row r="14128" spans="19:20" ht="25.15" customHeight="1">
      <c r="S14128" s="15"/>
      <c r="T14128" s="44"/>
    </row>
    <row r="14129" spans="19:20" ht="25.15" customHeight="1">
      <c r="S14129" s="15"/>
      <c r="T14129" s="44"/>
    </row>
    <row r="14130" spans="19:20" ht="25.15" customHeight="1">
      <c r="S14130" s="15"/>
      <c r="T14130" s="44"/>
    </row>
    <row r="14131" spans="19:20" ht="25.15" customHeight="1">
      <c r="S14131" s="15"/>
      <c r="T14131" s="44"/>
    </row>
    <row r="14132" spans="19:20" ht="25.15" customHeight="1">
      <c r="S14132" s="15"/>
      <c r="T14132" s="44"/>
    </row>
    <row r="14133" spans="19:20" ht="25.15" customHeight="1">
      <c r="S14133" s="15"/>
      <c r="T14133" s="44"/>
    </row>
    <row r="14134" spans="19:20" ht="25.15" customHeight="1">
      <c r="S14134" s="15"/>
      <c r="T14134" s="44"/>
    </row>
    <row r="14135" spans="19:20" ht="25.15" customHeight="1">
      <c r="S14135" s="15"/>
      <c r="T14135" s="44"/>
    </row>
    <row r="14136" spans="19:20" ht="25.15" customHeight="1">
      <c r="S14136" s="15"/>
      <c r="T14136" s="44"/>
    </row>
    <row r="14137" spans="19:20" ht="25.15" customHeight="1">
      <c r="S14137" s="15"/>
      <c r="T14137" s="44"/>
    </row>
    <row r="14138" spans="19:20" ht="25.15" customHeight="1">
      <c r="S14138" s="15"/>
      <c r="T14138" s="44"/>
    </row>
    <row r="14139" spans="19:20" ht="25.15" customHeight="1">
      <c r="S14139" s="15"/>
      <c r="T14139" s="44"/>
    </row>
    <row r="14140" spans="19:20" ht="25.15" customHeight="1">
      <c r="S14140" s="15"/>
      <c r="T14140" s="44"/>
    </row>
    <row r="14141" spans="19:20" ht="25.15" customHeight="1">
      <c r="S14141" s="15"/>
      <c r="T14141" s="44"/>
    </row>
    <row r="14142" spans="19:20" ht="25.15" customHeight="1">
      <c r="S14142" s="15"/>
      <c r="T14142" s="44"/>
    </row>
    <row r="14143" spans="19:20" ht="25.15" customHeight="1">
      <c r="S14143" s="15"/>
      <c r="T14143" s="44"/>
    </row>
    <row r="14144" spans="19:20" ht="25.15" customHeight="1">
      <c r="S14144" s="15"/>
      <c r="T14144" s="44"/>
    </row>
    <row r="14145" spans="19:20" ht="25.15" customHeight="1">
      <c r="S14145" s="15"/>
      <c r="T14145" s="44"/>
    </row>
    <row r="14146" spans="19:20" ht="25.15" customHeight="1">
      <c r="S14146" s="15"/>
      <c r="T14146" s="44"/>
    </row>
    <row r="14147" spans="19:20" ht="25.15" customHeight="1">
      <c r="S14147" s="15"/>
      <c r="T14147" s="44"/>
    </row>
    <row r="14148" spans="19:20" ht="25.15" customHeight="1">
      <c r="S14148" s="15"/>
      <c r="T14148" s="44"/>
    </row>
    <row r="14149" spans="19:20" ht="25.15" customHeight="1">
      <c r="S14149" s="15"/>
      <c r="T14149" s="44"/>
    </row>
    <row r="14150" spans="19:20" ht="25.15" customHeight="1">
      <c r="S14150" s="15"/>
      <c r="T14150" s="44"/>
    </row>
    <row r="14151" spans="19:20" ht="25.15" customHeight="1">
      <c r="S14151" s="15"/>
      <c r="T14151" s="44"/>
    </row>
    <row r="14152" spans="19:20" ht="25.15" customHeight="1">
      <c r="S14152" s="15"/>
      <c r="T14152" s="44"/>
    </row>
    <row r="14153" spans="19:20" ht="25.15" customHeight="1">
      <c r="S14153" s="15"/>
      <c r="T14153" s="44"/>
    </row>
    <row r="14154" spans="19:20" ht="25.15" customHeight="1">
      <c r="S14154" s="15"/>
      <c r="T14154" s="44"/>
    </row>
    <row r="14155" spans="19:20" ht="25.15" customHeight="1">
      <c r="S14155" s="15"/>
      <c r="T14155" s="44"/>
    </row>
    <row r="14156" spans="19:20" ht="25.15" customHeight="1">
      <c r="S14156" s="15"/>
      <c r="T14156" s="44"/>
    </row>
    <row r="14157" spans="19:20" ht="25.15" customHeight="1">
      <c r="S14157" s="15"/>
      <c r="T14157" s="44"/>
    </row>
    <row r="14158" spans="19:20" ht="25.15" customHeight="1">
      <c r="S14158" s="15"/>
      <c r="T14158" s="44"/>
    </row>
    <row r="14159" spans="19:20" ht="25.15" customHeight="1">
      <c r="S14159" s="15"/>
      <c r="T14159" s="44"/>
    </row>
    <row r="14160" spans="19:20" ht="25.15" customHeight="1">
      <c r="S14160" s="15"/>
      <c r="T14160" s="44"/>
    </row>
    <row r="14161" spans="19:20" ht="25.15" customHeight="1">
      <c r="S14161" s="15"/>
      <c r="T14161" s="44"/>
    </row>
    <row r="14162" spans="19:20" ht="25.15" customHeight="1">
      <c r="S14162" s="15"/>
      <c r="T14162" s="44"/>
    </row>
    <row r="14163" spans="19:20" ht="25.15" customHeight="1">
      <c r="S14163" s="15"/>
      <c r="T14163" s="44"/>
    </row>
    <row r="14164" spans="19:20" ht="25.15" customHeight="1">
      <c r="S14164" s="15"/>
      <c r="T14164" s="44"/>
    </row>
    <row r="14165" spans="19:20" ht="25.15" customHeight="1">
      <c r="S14165" s="15"/>
      <c r="T14165" s="44"/>
    </row>
    <row r="14166" spans="19:20" ht="25.15" customHeight="1">
      <c r="S14166" s="15"/>
      <c r="T14166" s="44"/>
    </row>
    <row r="14167" spans="19:20" ht="25.15" customHeight="1">
      <c r="S14167" s="15"/>
      <c r="T14167" s="44"/>
    </row>
    <row r="14168" spans="19:20" ht="25.15" customHeight="1">
      <c r="S14168" s="15"/>
      <c r="T14168" s="44"/>
    </row>
    <row r="14169" spans="19:20" ht="25.15" customHeight="1">
      <c r="S14169" s="15"/>
      <c r="T14169" s="44"/>
    </row>
    <row r="14170" spans="19:20" ht="25.15" customHeight="1">
      <c r="S14170" s="15"/>
      <c r="T14170" s="44"/>
    </row>
    <row r="14171" spans="19:20" ht="25.15" customHeight="1">
      <c r="S14171" s="15"/>
      <c r="T14171" s="44"/>
    </row>
    <row r="14172" spans="19:20" ht="25.15" customHeight="1">
      <c r="S14172" s="15"/>
      <c r="T14172" s="44"/>
    </row>
    <row r="14173" spans="19:20" ht="25.15" customHeight="1">
      <c r="S14173" s="15"/>
      <c r="T14173" s="44"/>
    </row>
    <row r="14174" spans="19:20" ht="25.15" customHeight="1">
      <c r="S14174" s="15"/>
      <c r="T14174" s="44"/>
    </row>
    <row r="14175" spans="19:20" ht="25.15" customHeight="1">
      <c r="S14175" s="15"/>
      <c r="T14175" s="44"/>
    </row>
    <row r="14176" spans="19:20" ht="25.15" customHeight="1">
      <c r="S14176" s="15"/>
      <c r="T14176" s="44"/>
    </row>
    <row r="14177" spans="19:20" ht="25.15" customHeight="1">
      <c r="S14177" s="15"/>
      <c r="T14177" s="44"/>
    </row>
    <row r="14178" spans="19:20" ht="25.15" customHeight="1">
      <c r="S14178" s="15"/>
      <c r="T14178" s="44"/>
    </row>
    <row r="14179" spans="19:20" ht="25.15" customHeight="1">
      <c r="S14179" s="15"/>
      <c r="T14179" s="44"/>
    </row>
    <row r="14180" spans="19:20" ht="25.15" customHeight="1">
      <c r="S14180" s="15"/>
      <c r="T14180" s="44"/>
    </row>
    <row r="14181" spans="19:20" ht="25.15" customHeight="1">
      <c r="S14181" s="15"/>
      <c r="T14181" s="44"/>
    </row>
    <row r="14182" spans="19:20" ht="25.15" customHeight="1">
      <c r="S14182" s="15"/>
      <c r="T14182" s="44"/>
    </row>
    <row r="14183" spans="19:20" ht="25.15" customHeight="1">
      <c r="S14183" s="15"/>
      <c r="T14183" s="44"/>
    </row>
    <row r="14184" spans="19:20" ht="25.15" customHeight="1">
      <c r="S14184" s="15"/>
      <c r="T14184" s="44"/>
    </row>
    <row r="14185" spans="19:20" ht="25.15" customHeight="1">
      <c r="S14185" s="15"/>
      <c r="T14185" s="44"/>
    </row>
    <row r="14186" spans="19:20" ht="25.15" customHeight="1">
      <c r="S14186" s="15"/>
      <c r="T14186" s="44"/>
    </row>
    <row r="14187" spans="19:20" ht="25.15" customHeight="1">
      <c r="S14187" s="15"/>
      <c r="T14187" s="44"/>
    </row>
    <row r="14188" spans="19:20" ht="25.15" customHeight="1">
      <c r="S14188" s="15"/>
      <c r="T14188" s="44"/>
    </row>
    <row r="14189" spans="19:20" ht="25.15" customHeight="1">
      <c r="S14189" s="15"/>
      <c r="T14189" s="44"/>
    </row>
    <row r="14190" spans="19:20" ht="25.15" customHeight="1">
      <c r="S14190" s="15"/>
      <c r="T14190" s="44"/>
    </row>
    <row r="14191" spans="19:20" ht="25.15" customHeight="1">
      <c r="S14191" s="15"/>
      <c r="T14191" s="44"/>
    </row>
    <row r="14192" spans="19:20" ht="25.15" customHeight="1">
      <c r="S14192" s="15"/>
      <c r="T14192" s="44"/>
    </row>
    <row r="14193" spans="19:20" ht="25.15" customHeight="1">
      <c r="S14193" s="15"/>
      <c r="T14193" s="44"/>
    </row>
    <row r="14194" spans="19:20" ht="25.15" customHeight="1">
      <c r="S14194" s="15"/>
      <c r="T14194" s="44"/>
    </row>
    <row r="14195" spans="19:20" ht="25.15" customHeight="1">
      <c r="S14195" s="15"/>
      <c r="T14195" s="44"/>
    </row>
    <row r="14196" spans="19:20" ht="25.15" customHeight="1">
      <c r="S14196" s="15"/>
      <c r="T14196" s="44"/>
    </row>
    <row r="14197" spans="19:20" ht="25.15" customHeight="1">
      <c r="S14197" s="15"/>
      <c r="T14197" s="44"/>
    </row>
    <row r="14198" spans="19:20" ht="25.15" customHeight="1">
      <c r="S14198" s="15"/>
      <c r="T14198" s="44"/>
    </row>
    <row r="14199" spans="19:20" ht="25.15" customHeight="1">
      <c r="S14199" s="15"/>
      <c r="T14199" s="44"/>
    </row>
    <row r="14200" spans="19:20" ht="25.15" customHeight="1">
      <c r="S14200" s="15"/>
      <c r="T14200" s="44"/>
    </row>
    <row r="14201" spans="19:20" ht="25.15" customHeight="1">
      <c r="S14201" s="15"/>
      <c r="T14201" s="44"/>
    </row>
    <row r="14202" spans="19:20" ht="25.15" customHeight="1">
      <c r="S14202" s="15"/>
      <c r="T14202" s="44"/>
    </row>
    <row r="14203" spans="19:20" ht="25.15" customHeight="1">
      <c r="S14203" s="15"/>
      <c r="T14203" s="44"/>
    </row>
    <row r="14204" spans="19:20" ht="25.15" customHeight="1">
      <c r="S14204" s="15"/>
      <c r="T14204" s="44"/>
    </row>
    <row r="14205" spans="19:20" ht="25.15" customHeight="1">
      <c r="S14205" s="15"/>
      <c r="T14205" s="44"/>
    </row>
    <row r="14206" spans="19:20" ht="25.15" customHeight="1">
      <c r="S14206" s="15"/>
      <c r="T14206" s="44"/>
    </row>
    <row r="14207" spans="19:20" ht="25.15" customHeight="1">
      <c r="S14207" s="15"/>
      <c r="T14207" s="44"/>
    </row>
    <row r="14208" spans="19:20" ht="25.15" customHeight="1">
      <c r="S14208" s="15"/>
      <c r="T14208" s="44"/>
    </row>
    <row r="14209" spans="19:20" ht="25.15" customHeight="1">
      <c r="S14209" s="15"/>
      <c r="T14209" s="44"/>
    </row>
    <row r="14210" spans="19:20" ht="25.15" customHeight="1">
      <c r="S14210" s="15"/>
      <c r="T14210" s="44"/>
    </row>
    <row r="14211" spans="19:20" ht="25.15" customHeight="1">
      <c r="S14211" s="15"/>
      <c r="T14211" s="44"/>
    </row>
    <row r="14212" spans="19:20" ht="25.15" customHeight="1">
      <c r="S14212" s="15"/>
      <c r="T14212" s="44"/>
    </row>
    <row r="14213" spans="19:20" ht="25.15" customHeight="1">
      <c r="S14213" s="15"/>
      <c r="T14213" s="44"/>
    </row>
    <row r="14214" spans="19:20" ht="25.15" customHeight="1">
      <c r="S14214" s="15"/>
      <c r="T14214" s="44"/>
    </row>
    <row r="14215" spans="19:20" ht="25.15" customHeight="1">
      <c r="S14215" s="15"/>
      <c r="T14215" s="44"/>
    </row>
    <row r="14216" spans="19:20" ht="25.15" customHeight="1">
      <c r="S14216" s="15"/>
      <c r="T14216" s="44"/>
    </row>
    <row r="14217" spans="19:20" ht="25.15" customHeight="1">
      <c r="S14217" s="15"/>
      <c r="T14217" s="44"/>
    </row>
    <row r="14218" spans="19:20" ht="25.15" customHeight="1">
      <c r="S14218" s="15"/>
      <c r="T14218" s="44"/>
    </row>
    <row r="14219" spans="19:20" ht="25.15" customHeight="1">
      <c r="S14219" s="15"/>
      <c r="T14219" s="44"/>
    </row>
    <row r="14220" spans="19:20" ht="25.15" customHeight="1">
      <c r="S14220" s="15"/>
      <c r="T14220" s="44"/>
    </row>
    <row r="14221" spans="19:20" ht="25.15" customHeight="1">
      <c r="S14221" s="15"/>
      <c r="T14221" s="44"/>
    </row>
    <row r="14222" spans="19:20" ht="25.15" customHeight="1">
      <c r="S14222" s="15"/>
      <c r="T14222" s="44"/>
    </row>
    <row r="14223" spans="19:20" ht="25.15" customHeight="1">
      <c r="S14223" s="15"/>
      <c r="T14223" s="44"/>
    </row>
    <row r="14224" spans="19:20" ht="25.15" customHeight="1">
      <c r="S14224" s="15"/>
      <c r="T14224" s="44"/>
    </row>
    <row r="14225" spans="19:20" ht="25.15" customHeight="1">
      <c r="S14225" s="15"/>
      <c r="T14225" s="44"/>
    </row>
    <row r="14226" spans="19:20" ht="25.15" customHeight="1">
      <c r="S14226" s="15"/>
      <c r="T14226" s="44"/>
    </row>
    <row r="14227" spans="19:20" ht="25.15" customHeight="1">
      <c r="S14227" s="15"/>
      <c r="T14227" s="44"/>
    </row>
    <row r="14228" spans="19:20" ht="25.15" customHeight="1">
      <c r="S14228" s="15"/>
      <c r="T14228" s="44"/>
    </row>
    <row r="14229" spans="19:20" ht="25.15" customHeight="1">
      <c r="S14229" s="15"/>
      <c r="T14229" s="44"/>
    </row>
    <row r="14230" spans="19:20" ht="25.15" customHeight="1">
      <c r="S14230" s="15"/>
      <c r="T14230" s="44"/>
    </row>
    <row r="14231" spans="19:20" ht="25.15" customHeight="1">
      <c r="S14231" s="15"/>
      <c r="T14231" s="44"/>
    </row>
    <row r="14232" spans="19:20" ht="25.15" customHeight="1">
      <c r="S14232" s="15"/>
      <c r="T14232" s="44"/>
    </row>
    <row r="14233" spans="19:20" ht="25.15" customHeight="1">
      <c r="S14233" s="15"/>
      <c r="T14233" s="44"/>
    </row>
    <row r="14234" spans="19:20" ht="25.15" customHeight="1">
      <c r="S14234" s="15"/>
      <c r="T14234" s="44"/>
    </row>
    <row r="14235" spans="19:20" ht="25.15" customHeight="1">
      <c r="S14235" s="15"/>
      <c r="T14235" s="44"/>
    </row>
    <row r="14236" spans="19:20" ht="25.15" customHeight="1">
      <c r="S14236" s="15"/>
      <c r="T14236" s="44"/>
    </row>
    <row r="14237" spans="19:20" ht="25.15" customHeight="1">
      <c r="S14237" s="15"/>
      <c r="T14237" s="44"/>
    </row>
    <row r="14238" spans="19:20" ht="25.15" customHeight="1">
      <c r="S14238" s="15"/>
      <c r="T14238" s="44"/>
    </row>
    <row r="14239" spans="19:20" ht="25.15" customHeight="1">
      <c r="S14239" s="15"/>
      <c r="T14239" s="44"/>
    </row>
    <row r="14240" spans="19:20" ht="25.15" customHeight="1">
      <c r="S14240" s="15"/>
      <c r="T14240" s="44"/>
    </row>
    <row r="14241" spans="19:20" ht="25.15" customHeight="1">
      <c r="S14241" s="15"/>
      <c r="T14241" s="44"/>
    </row>
    <row r="14242" spans="19:20" ht="25.15" customHeight="1">
      <c r="S14242" s="15"/>
      <c r="T14242" s="44"/>
    </row>
    <row r="14243" spans="19:20" ht="25.15" customHeight="1">
      <c r="S14243" s="15"/>
      <c r="T14243" s="44"/>
    </row>
    <row r="14244" spans="19:20" ht="25.15" customHeight="1">
      <c r="S14244" s="15"/>
      <c r="T14244" s="44"/>
    </row>
    <row r="14245" spans="19:20" ht="25.15" customHeight="1">
      <c r="S14245" s="15"/>
      <c r="T14245" s="44"/>
    </row>
    <row r="14246" spans="19:20" ht="25.15" customHeight="1">
      <c r="S14246" s="15"/>
      <c r="T14246" s="44"/>
    </row>
    <row r="14247" spans="19:20" ht="25.15" customHeight="1">
      <c r="S14247" s="15"/>
      <c r="T14247" s="44"/>
    </row>
    <row r="14248" spans="19:20" ht="25.15" customHeight="1">
      <c r="S14248" s="15"/>
      <c r="T14248" s="44"/>
    </row>
    <row r="14249" spans="19:20" ht="25.15" customHeight="1">
      <c r="S14249" s="15"/>
      <c r="T14249" s="44"/>
    </row>
    <row r="14250" spans="19:20" ht="25.15" customHeight="1">
      <c r="S14250" s="15"/>
      <c r="T14250" s="44"/>
    </row>
    <row r="14251" spans="19:20" ht="25.15" customHeight="1">
      <c r="S14251" s="15"/>
      <c r="T14251" s="44"/>
    </row>
    <row r="14252" spans="19:20" ht="25.15" customHeight="1">
      <c r="S14252" s="15"/>
      <c r="T14252" s="44"/>
    </row>
    <row r="14253" spans="19:20" ht="25.15" customHeight="1">
      <c r="S14253" s="15"/>
      <c r="T14253" s="44"/>
    </row>
    <row r="14254" spans="19:20" ht="25.15" customHeight="1">
      <c r="S14254" s="15"/>
      <c r="T14254" s="44"/>
    </row>
    <row r="14255" spans="19:20" ht="25.15" customHeight="1">
      <c r="S14255" s="15"/>
      <c r="T14255" s="44"/>
    </row>
    <row r="14256" spans="19:20" ht="25.15" customHeight="1">
      <c r="S14256" s="15"/>
      <c r="T14256" s="44"/>
    </row>
    <row r="14257" spans="19:20" ht="25.15" customHeight="1">
      <c r="S14257" s="15"/>
      <c r="T14257" s="44"/>
    </row>
    <row r="14258" spans="19:20" ht="25.15" customHeight="1">
      <c r="S14258" s="15"/>
      <c r="T14258" s="44"/>
    </row>
    <row r="14259" spans="19:20" ht="25.15" customHeight="1">
      <c r="S14259" s="15"/>
      <c r="T14259" s="44"/>
    </row>
    <row r="14260" spans="19:20" ht="25.15" customHeight="1">
      <c r="S14260" s="15"/>
      <c r="T14260" s="44"/>
    </row>
    <row r="14261" spans="19:20" ht="25.15" customHeight="1">
      <c r="S14261" s="15"/>
      <c r="T14261" s="44"/>
    </row>
    <row r="14262" spans="19:20" ht="25.15" customHeight="1">
      <c r="S14262" s="15"/>
      <c r="T14262" s="44"/>
    </row>
    <row r="14263" spans="19:20" ht="25.15" customHeight="1">
      <c r="S14263" s="15"/>
      <c r="T14263" s="44"/>
    </row>
    <row r="14264" spans="19:20" ht="25.15" customHeight="1">
      <c r="S14264" s="15"/>
      <c r="T14264" s="44"/>
    </row>
    <row r="14265" spans="19:20" ht="25.15" customHeight="1">
      <c r="S14265" s="15"/>
      <c r="T14265" s="44"/>
    </row>
    <row r="14266" spans="19:20" ht="25.15" customHeight="1">
      <c r="S14266" s="15"/>
      <c r="T14266" s="44"/>
    </row>
    <row r="14267" spans="19:20" ht="25.15" customHeight="1">
      <c r="S14267" s="15"/>
      <c r="T14267" s="44"/>
    </row>
    <row r="14268" spans="19:20" ht="25.15" customHeight="1">
      <c r="S14268" s="15"/>
      <c r="T14268" s="44"/>
    </row>
    <row r="14269" spans="19:20" ht="25.15" customHeight="1">
      <c r="S14269" s="15"/>
      <c r="T14269" s="44"/>
    </row>
    <row r="14270" spans="19:20" ht="25.15" customHeight="1">
      <c r="S14270" s="15"/>
      <c r="T14270" s="44"/>
    </row>
    <row r="14271" spans="19:20" ht="25.15" customHeight="1">
      <c r="S14271" s="15"/>
      <c r="T14271" s="44"/>
    </row>
    <row r="14272" spans="19:20" ht="25.15" customHeight="1">
      <c r="S14272" s="15"/>
      <c r="T14272" s="44"/>
    </row>
    <row r="14273" spans="19:20" ht="25.15" customHeight="1">
      <c r="S14273" s="15"/>
      <c r="T14273" s="44"/>
    </row>
    <row r="14274" spans="19:20" ht="25.15" customHeight="1">
      <c r="S14274" s="15"/>
      <c r="T14274" s="44"/>
    </row>
    <row r="14275" spans="19:20" ht="25.15" customHeight="1">
      <c r="S14275" s="15"/>
      <c r="T14275" s="44"/>
    </row>
    <row r="14276" spans="19:20" ht="25.15" customHeight="1">
      <c r="S14276" s="15"/>
      <c r="T14276" s="44"/>
    </row>
    <row r="14277" spans="19:20" ht="25.15" customHeight="1">
      <c r="S14277" s="15"/>
      <c r="T14277" s="44"/>
    </row>
    <row r="14278" spans="19:20" ht="25.15" customHeight="1">
      <c r="S14278" s="15"/>
      <c r="T14278" s="44"/>
    </row>
    <row r="14279" spans="19:20" ht="25.15" customHeight="1">
      <c r="S14279" s="15"/>
      <c r="T14279" s="44"/>
    </row>
    <row r="14280" spans="19:20" ht="25.15" customHeight="1">
      <c r="S14280" s="15"/>
      <c r="T14280" s="44"/>
    </row>
    <row r="14281" spans="19:20" ht="25.15" customHeight="1">
      <c r="S14281" s="15"/>
      <c r="T14281" s="44"/>
    </row>
    <row r="14282" spans="19:20" ht="25.15" customHeight="1">
      <c r="S14282" s="15"/>
      <c r="T14282" s="44"/>
    </row>
    <row r="14283" spans="19:20" ht="25.15" customHeight="1">
      <c r="S14283" s="15"/>
      <c r="T14283" s="44"/>
    </row>
    <row r="14284" spans="19:20" ht="25.15" customHeight="1">
      <c r="S14284" s="15"/>
      <c r="T14284" s="44"/>
    </row>
    <row r="14285" spans="19:20" ht="25.15" customHeight="1">
      <c r="S14285" s="15"/>
      <c r="T14285" s="44"/>
    </row>
    <row r="14286" spans="19:20" ht="25.15" customHeight="1">
      <c r="S14286" s="15"/>
      <c r="T14286" s="44"/>
    </row>
    <row r="14287" spans="19:20" ht="25.15" customHeight="1">
      <c r="S14287" s="15"/>
      <c r="T14287" s="44"/>
    </row>
    <row r="14288" spans="19:20" ht="25.15" customHeight="1">
      <c r="S14288" s="15"/>
      <c r="T14288" s="44"/>
    </row>
    <row r="14289" spans="19:20" ht="25.15" customHeight="1">
      <c r="S14289" s="15"/>
      <c r="T14289" s="44"/>
    </row>
    <row r="14290" spans="19:20" ht="25.15" customHeight="1">
      <c r="S14290" s="15"/>
      <c r="T14290" s="44"/>
    </row>
    <row r="14291" spans="19:20" ht="25.15" customHeight="1">
      <c r="S14291" s="15"/>
      <c r="T14291" s="44"/>
    </row>
    <row r="14292" spans="19:20" ht="25.15" customHeight="1">
      <c r="S14292" s="15"/>
      <c r="T14292" s="44"/>
    </row>
    <row r="14293" spans="19:20" ht="25.15" customHeight="1">
      <c r="S14293" s="15"/>
      <c r="T14293" s="44"/>
    </row>
    <row r="14294" spans="19:20" ht="25.15" customHeight="1">
      <c r="S14294" s="15"/>
      <c r="T14294" s="44"/>
    </row>
    <row r="14295" spans="19:20" ht="25.15" customHeight="1">
      <c r="S14295" s="15"/>
      <c r="T14295" s="44"/>
    </row>
    <row r="14296" spans="19:20" ht="25.15" customHeight="1">
      <c r="S14296" s="15"/>
      <c r="T14296" s="44"/>
    </row>
    <row r="14297" spans="19:20" ht="25.15" customHeight="1">
      <c r="S14297" s="15"/>
      <c r="T14297" s="44"/>
    </row>
    <row r="14298" spans="19:20" ht="25.15" customHeight="1">
      <c r="S14298" s="15"/>
      <c r="T14298" s="44"/>
    </row>
    <row r="14299" spans="19:20" ht="25.15" customHeight="1">
      <c r="S14299" s="15"/>
      <c r="T14299" s="44"/>
    </row>
    <row r="14300" spans="19:20" ht="25.15" customHeight="1">
      <c r="S14300" s="15"/>
      <c r="T14300" s="44"/>
    </row>
    <row r="14301" spans="19:20" ht="25.15" customHeight="1">
      <c r="S14301" s="15"/>
      <c r="T14301" s="44"/>
    </row>
    <row r="14302" spans="19:20" ht="25.15" customHeight="1">
      <c r="S14302" s="15"/>
      <c r="T14302" s="44"/>
    </row>
    <row r="14303" spans="19:20" ht="25.15" customHeight="1">
      <c r="S14303" s="15"/>
      <c r="T14303" s="44"/>
    </row>
    <row r="14304" spans="19:20" ht="25.15" customHeight="1">
      <c r="S14304" s="15"/>
      <c r="T14304" s="44"/>
    </row>
    <row r="14305" spans="19:20" ht="25.15" customHeight="1">
      <c r="S14305" s="15"/>
      <c r="T14305" s="44"/>
    </row>
    <row r="14306" spans="19:20" ht="25.15" customHeight="1">
      <c r="S14306" s="15"/>
      <c r="T14306" s="44"/>
    </row>
    <row r="14307" spans="19:20" ht="25.15" customHeight="1">
      <c r="S14307" s="15"/>
      <c r="T14307" s="44"/>
    </row>
    <row r="14308" spans="19:20" ht="25.15" customHeight="1">
      <c r="S14308" s="15"/>
      <c r="T14308" s="44"/>
    </row>
    <row r="14309" spans="19:20" ht="25.15" customHeight="1">
      <c r="S14309" s="15"/>
      <c r="T14309" s="44"/>
    </row>
    <row r="14310" spans="19:20" ht="25.15" customHeight="1">
      <c r="S14310" s="15"/>
      <c r="T14310" s="44"/>
    </row>
    <row r="14311" spans="19:20" ht="25.15" customHeight="1">
      <c r="S14311" s="15"/>
      <c r="T14311" s="44"/>
    </row>
    <row r="14312" spans="19:20" ht="25.15" customHeight="1">
      <c r="S14312" s="15"/>
      <c r="T14312" s="44"/>
    </row>
    <row r="14313" spans="19:20" ht="25.15" customHeight="1">
      <c r="S14313" s="15"/>
      <c r="T14313" s="44"/>
    </row>
    <row r="14314" spans="19:20" ht="25.15" customHeight="1">
      <c r="S14314" s="15"/>
      <c r="T14314" s="44"/>
    </row>
    <row r="14315" spans="19:20" ht="25.15" customHeight="1">
      <c r="S14315" s="15"/>
      <c r="T14315" s="44"/>
    </row>
    <row r="14316" spans="19:20" ht="25.15" customHeight="1">
      <c r="S14316" s="15"/>
      <c r="T14316" s="44"/>
    </row>
    <row r="14317" spans="19:20" ht="25.15" customHeight="1">
      <c r="S14317" s="15"/>
      <c r="T14317" s="44"/>
    </row>
    <row r="14318" spans="19:20" ht="25.15" customHeight="1">
      <c r="S14318" s="15"/>
      <c r="T14318" s="44"/>
    </row>
    <row r="14319" spans="19:20" ht="25.15" customHeight="1">
      <c r="S14319" s="15"/>
      <c r="T14319" s="44"/>
    </row>
    <row r="14320" spans="19:20" ht="25.15" customHeight="1">
      <c r="S14320" s="15"/>
      <c r="T14320" s="44"/>
    </row>
    <row r="14321" spans="19:20" ht="25.15" customHeight="1">
      <c r="S14321" s="15"/>
      <c r="T14321" s="44"/>
    </row>
    <row r="14322" spans="19:20" ht="25.15" customHeight="1">
      <c r="S14322" s="15"/>
      <c r="T14322" s="44"/>
    </row>
    <row r="14323" spans="19:20" ht="25.15" customHeight="1">
      <c r="S14323" s="15"/>
      <c r="T14323" s="44"/>
    </row>
    <row r="14324" spans="19:20" ht="25.15" customHeight="1">
      <c r="S14324" s="15"/>
      <c r="T14324" s="44"/>
    </row>
    <row r="14325" spans="19:20" ht="25.15" customHeight="1">
      <c r="S14325" s="15"/>
      <c r="T14325" s="44"/>
    </row>
    <row r="14326" spans="19:20" ht="25.15" customHeight="1">
      <c r="S14326" s="15"/>
      <c r="T14326" s="44"/>
    </row>
    <row r="14327" spans="19:20" ht="25.15" customHeight="1">
      <c r="S14327" s="15"/>
      <c r="T14327" s="44"/>
    </row>
    <row r="14328" spans="19:20" ht="25.15" customHeight="1">
      <c r="S14328" s="15"/>
      <c r="T14328" s="44"/>
    </row>
    <row r="14329" spans="19:20" ht="25.15" customHeight="1">
      <c r="S14329" s="15"/>
      <c r="T14329" s="44"/>
    </row>
    <row r="14330" spans="19:20" ht="25.15" customHeight="1">
      <c r="S14330" s="15"/>
      <c r="T14330" s="44"/>
    </row>
    <row r="14331" spans="19:20" ht="25.15" customHeight="1">
      <c r="S14331" s="15"/>
      <c r="T14331" s="44"/>
    </row>
    <row r="14332" spans="19:20" ht="25.15" customHeight="1">
      <c r="S14332" s="15"/>
      <c r="T14332" s="44"/>
    </row>
    <row r="14333" spans="19:20" ht="25.15" customHeight="1">
      <c r="S14333" s="15"/>
      <c r="T14333" s="44"/>
    </row>
    <row r="14334" spans="19:20" ht="25.15" customHeight="1">
      <c r="S14334" s="15"/>
      <c r="T14334" s="44"/>
    </row>
    <row r="14335" spans="19:20" ht="25.15" customHeight="1">
      <c r="S14335" s="15"/>
      <c r="T14335" s="44"/>
    </row>
    <row r="14336" spans="19:20" ht="25.15" customHeight="1">
      <c r="S14336" s="15"/>
      <c r="T14336" s="44"/>
    </row>
    <row r="14337" spans="19:20" ht="25.15" customHeight="1">
      <c r="S14337" s="15"/>
      <c r="T14337" s="44"/>
    </row>
    <row r="14338" spans="19:20" ht="25.15" customHeight="1">
      <c r="S14338" s="15"/>
      <c r="T14338" s="44"/>
    </row>
    <row r="14339" spans="19:20" ht="25.15" customHeight="1">
      <c r="S14339" s="15"/>
      <c r="T14339" s="44"/>
    </row>
    <row r="14340" spans="19:20" ht="25.15" customHeight="1">
      <c r="S14340" s="15"/>
      <c r="T14340" s="44"/>
    </row>
    <row r="14341" spans="19:20" ht="25.15" customHeight="1">
      <c r="S14341" s="15"/>
      <c r="T14341" s="44"/>
    </row>
    <row r="14342" spans="19:20" ht="25.15" customHeight="1">
      <c r="S14342" s="15"/>
      <c r="T14342" s="44"/>
    </row>
    <row r="14343" spans="19:20" ht="25.15" customHeight="1">
      <c r="S14343" s="15"/>
      <c r="T14343" s="44"/>
    </row>
    <row r="14344" spans="19:20" ht="25.15" customHeight="1">
      <c r="S14344" s="15"/>
      <c r="T14344" s="44"/>
    </row>
    <row r="14345" spans="19:20" ht="25.15" customHeight="1">
      <c r="S14345" s="15"/>
      <c r="T14345" s="44"/>
    </row>
    <row r="14346" spans="19:20" ht="25.15" customHeight="1">
      <c r="S14346" s="15"/>
      <c r="T14346" s="44"/>
    </row>
    <row r="14347" spans="19:20" ht="25.15" customHeight="1">
      <c r="S14347" s="15"/>
      <c r="T14347" s="44"/>
    </row>
    <row r="14348" spans="19:20" ht="25.15" customHeight="1">
      <c r="S14348" s="15"/>
      <c r="T14348" s="44"/>
    </row>
    <row r="14349" spans="19:20" ht="25.15" customHeight="1">
      <c r="S14349" s="15"/>
      <c r="T14349" s="44"/>
    </row>
    <row r="14350" spans="19:20" ht="25.15" customHeight="1">
      <c r="S14350" s="15"/>
      <c r="T14350" s="44"/>
    </row>
    <row r="14351" spans="19:20" ht="25.15" customHeight="1">
      <c r="S14351" s="15"/>
      <c r="T14351" s="44"/>
    </row>
    <row r="14352" spans="19:20" ht="25.15" customHeight="1">
      <c r="S14352" s="15"/>
      <c r="T14352" s="44"/>
    </row>
    <row r="14353" spans="19:20" ht="25.15" customHeight="1">
      <c r="S14353" s="15"/>
      <c r="T14353" s="44"/>
    </row>
    <row r="14354" spans="19:20" ht="25.15" customHeight="1">
      <c r="S14354" s="15"/>
      <c r="T14354" s="44"/>
    </row>
    <row r="14355" spans="19:20" ht="25.15" customHeight="1">
      <c r="S14355" s="15"/>
      <c r="T14355" s="44"/>
    </row>
    <row r="14356" spans="19:20" ht="25.15" customHeight="1">
      <c r="S14356" s="15"/>
      <c r="T14356" s="44"/>
    </row>
    <row r="14357" spans="19:20" ht="25.15" customHeight="1">
      <c r="S14357" s="15"/>
      <c r="T14357" s="44"/>
    </row>
    <row r="14358" spans="19:20" ht="25.15" customHeight="1">
      <c r="S14358" s="15"/>
      <c r="T14358" s="44"/>
    </row>
    <row r="14359" spans="19:20" ht="25.15" customHeight="1">
      <c r="S14359" s="15"/>
      <c r="T14359" s="44"/>
    </row>
    <row r="14360" spans="19:20" ht="25.15" customHeight="1">
      <c r="S14360" s="15"/>
      <c r="T14360" s="44"/>
    </row>
    <row r="14361" spans="19:20" ht="25.15" customHeight="1">
      <c r="S14361" s="15"/>
      <c r="T14361" s="44"/>
    </row>
    <row r="14362" spans="19:20" ht="25.15" customHeight="1">
      <c r="S14362" s="15"/>
      <c r="T14362" s="44"/>
    </row>
    <row r="14363" spans="19:20" ht="25.15" customHeight="1">
      <c r="S14363" s="15"/>
      <c r="T14363" s="44"/>
    </row>
    <row r="14364" spans="19:20" ht="25.15" customHeight="1">
      <c r="S14364" s="15"/>
      <c r="T14364" s="44"/>
    </row>
    <row r="14365" spans="19:20" ht="25.15" customHeight="1">
      <c r="S14365" s="15"/>
      <c r="T14365" s="44"/>
    </row>
    <row r="14366" spans="19:20" ht="25.15" customHeight="1">
      <c r="S14366" s="15"/>
      <c r="T14366" s="44"/>
    </row>
    <row r="14367" spans="19:20" ht="25.15" customHeight="1">
      <c r="S14367" s="15"/>
      <c r="T14367" s="44"/>
    </row>
    <row r="14368" spans="19:20" ht="25.15" customHeight="1">
      <c r="S14368" s="15"/>
      <c r="T14368" s="44"/>
    </row>
    <row r="14369" spans="19:20" ht="25.15" customHeight="1">
      <c r="S14369" s="15"/>
      <c r="T14369" s="44"/>
    </row>
    <row r="14370" spans="19:20" ht="25.15" customHeight="1">
      <c r="S14370" s="15"/>
      <c r="T14370" s="44"/>
    </row>
    <row r="14371" spans="19:20" ht="25.15" customHeight="1">
      <c r="S14371" s="15"/>
      <c r="T14371" s="44"/>
    </row>
    <row r="14372" spans="19:20" ht="25.15" customHeight="1">
      <c r="S14372" s="15"/>
      <c r="T14372" s="44"/>
    </row>
    <row r="14373" spans="19:20" ht="25.15" customHeight="1">
      <c r="S14373" s="15"/>
      <c r="T14373" s="44"/>
    </row>
    <row r="14374" spans="19:20" ht="25.15" customHeight="1">
      <c r="S14374" s="15"/>
      <c r="T14374" s="44"/>
    </row>
    <row r="14375" spans="19:20" ht="25.15" customHeight="1">
      <c r="S14375" s="15"/>
      <c r="T14375" s="44"/>
    </row>
    <row r="14376" spans="19:20" ht="25.15" customHeight="1">
      <c r="S14376" s="15"/>
      <c r="T14376" s="44"/>
    </row>
    <row r="14377" spans="19:20" ht="25.15" customHeight="1">
      <c r="S14377" s="15"/>
      <c r="T14377" s="44"/>
    </row>
    <row r="14378" spans="19:20" ht="25.15" customHeight="1">
      <c r="S14378" s="15"/>
      <c r="T14378" s="44"/>
    </row>
    <row r="14379" spans="19:20" ht="25.15" customHeight="1">
      <c r="S14379" s="15"/>
      <c r="T14379" s="44"/>
    </row>
    <row r="14380" spans="19:20" ht="25.15" customHeight="1">
      <c r="S14380" s="15"/>
      <c r="T14380" s="44"/>
    </row>
    <row r="14381" spans="19:20" ht="25.15" customHeight="1">
      <c r="S14381" s="15"/>
      <c r="T14381" s="44"/>
    </row>
    <row r="14382" spans="19:20" ht="25.15" customHeight="1">
      <c r="S14382" s="15"/>
      <c r="T14382" s="44"/>
    </row>
    <row r="14383" spans="19:20" ht="25.15" customHeight="1">
      <c r="S14383" s="15"/>
      <c r="T14383" s="44"/>
    </row>
    <row r="14384" spans="19:20" ht="25.15" customHeight="1">
      <c r="S14384" s="15"/>
      <c r="T14384" s="44"/>
    </row>
    <row r="14385" spans="19:20" ht="25.15" customHeight="1">
      <c r="S14385" s="15"/>
      <c r="T14385" s="44"/>
    </row>
    <row r="14386" spans="19:20" ht="25.15" customHeight="1">
      <c r="S14386" s="15"/>
      <c r="T14386" s="44"/>
    </row>
    <row r="14387" spans="19:20" ht="25.15" customHeight="1">
      <c r="S14387" s="15"/>
      <c r="T14387" s="44"/>
    </row>
    <row r="14388" spans="19:20" ht="25.15" customHeight="1">
      <c r="S14388" s="15"/>
      <c r="T14388" s="44"/>
    </row>
    <row r="14389" spans="19:20" ht="25.15" customHeight="1">
      <c r="S14389" s="15"/>
      <c r="T14389" s="44"/>
    </row>
    <row r="14390" spans="19:20" ht="25.15" customHeight="1">
      <c r="S14390" s="15"/>
      <c r="T14390" s="44"/>
    </row>
    <row r="14391" spans="19:20" ht="25.15" customHeight="1">
      <c r="S14391" s="15"/>
      <c r="T14391" s="44"/>
    </row>
    <row r="14392" spans="19:20" ht="25.15" customHeight="1">
      <c r="S14392" s="15"/>
      <c r="T14392" s="44"/>
    </row>
    <row r="14393" spans="19:20" ht="25.15" customHeight="1">
      <c r="S14393" s="15"/>
      <c r="T14393" s="44"/>
    </row>
    <row r="14394" spans="19:20" ht="25.15" customHeight="1">
      <c r="S14394" s="15"/>
      <c r="T14394" s="44"/>
    </row>
    <row r="14395" spans="19:20" ht="25.15" customHeight="1">
      <c r="S14395" s="15"/>
      <c r="T14395" s="44"/>
    </row>
    <row r="14396" spans="19:20" ht="25.15" customHeight="1">
      <c r="S14396" s="15"/>
      <c r="T14396" s="44"/>
    </row>
    <row r="14397" spans="19:20" ht="25.15" customHeight="1">
      <c r="S14397" s="15"/>
      <c r="T14397" s="44"/>
    </row>
    <row r="14398" spans="19:20" ht="25.15" customHeight="1">
      <c r="S14398" s="15"/>
      <c r="T14398" s="44"/>
    </row>
    <row r="14399" spans="19:20" ht="25.15" customHeight="1">
      <c r="S14399" s="15"/>
      <c r="T14399" s="44"/>
    </row>
    <row r="14400" spans="19:20" ht="25.15" customHeight="1">
      <c r="S14400" s="15"/>
      <c r="T14400" s="44"/>
    </row>
    <row r="14401" spans="19:20" ht="25.15" customHeight="1">
      <c r="S14401" s="15"/>
      <c r="T14401" s="44"/>
    </row>
    <row r="14402" spans="19:20" ht="25.15" customHeight="1">
      <c r="S14402" s="15"/>
      <c r="T14402" s="44"/>
    </row>
    <row r="14403" spans="19:20" ht="25.15" customHeight="1">
      <c r="S14403" s="15"/>
      <c r="T14403" s="44"/>
    </row>
    <row r="14404" spans="19:20" ht="25.15" customHeight="1">
      <c r="S14404" s="15"/>
      <c r="T14404" s="44"/>
    </row>
    <row r="14405" spans="19:20" ht="25.15" customHeight="1">
      <c r="S14405" s="15"/>
      <c r="T14405" s="44"/>
    </row>
    <row r="14406" spans="19:20" ht="25.15" customHeight="1">
      <c r="S14406" s="15"/>
      <c r="T14406" s="44"/>
    </row>
    <row r="14407" spans="19:20" ht="25.15" customHeight="1">
      <c r="S14407" s="15"/>
      <c r="T14407" s="44"/>
    </row>
    <row r="14408" spans="19:20" ht="25.15" customHeight="1">
      <c r="S14408" s="15"/>
      <c r="T14408" s="44"/>
    </row>
    <row r="14409" spans="19:20" ht="25.15" customHeight="1">
      <c r="S14409" s="15"/>
      <c r="T14409" s="44"/>
    </row>
    <row r="14410" spans="19:20" ht="25.15" customHeight="1">
      <c r="S14410" s="15"/>
      <c r="T14410" s="44"/>
    </row>
    <row r="14411" spans="19:20" ht="25.15" customHeight="1">
      <c r="S14411" s="15"/>
      <c r="T14411" s="44"/>
    </row>
    <row r="14412" spans="19:20" ht="25.15" customHeight="1">
      <c r="S14412" s="15"/>
      <c r="T14412" s="44"/>
    </row>
    <row r="14413" spans="19:20" ht="25.15" customHeight="1">
      <c r="S14413" s="15"/>
      <c r="T14413" s="44"/>
    </row>
    <row r="14414" spans="19:20" ht="25.15" customHeight="1">
      <c r="S14414" s="15"/>
      <c r="T14414" s="44"/>
    </row>
    <row r="14415" spans="19:20" ht="25.15" customHeight="1">
      <c r="S14415" s="15"/>
      <c r="T14415" s="44"/>
    </row>
    <row r="14416" spans="19:20" ht="25.15" customHeight="1">
      <c r="S14416" s="15"/>
      <c r="T14416" s="44"/>
    </row>
    <row r="14417" spans="19:20" ht="25.15" customHeight="1">
      <c r="S14417" s="15"/>
      <c r="T14417" s="44"/>
    </row>
    <row r="14418" spans="19:20" ht="25.15" customHeight="1">
      <c r="S14418" s="15"/>
      <c r="T14418" s="44"/>
    </row>
    <row r="14419" spans="19:20" ht="25.15" customHeight="1">
      <c r="S14419" s="15"/>
      <c r="T14419" s="44"/>
    </row>
    <row r="14420" spans="19:20" ht="25.15" customHeight="1">
      <c r="S14420" s="15"/>
      <c r="T14420" s="44"/>
    </row>
    <row r="14421" spans="19:20" ht="25.15" customHeight="1">
      <c r="S14421" s="15"/>
      <c r="T14421" s="44"/>
    </row>
    <row r="14422" spans="19:20" ht="25.15" customHeight="1">
      <c r="S14422" s="15"/>
      <c r="T14422" s="44"/>
    </row>
    <row r="14423" spans="19:20" ht="25.15" customHeight="1">
      <c r="S14423" s="15"/>
      <c r="T14423" s="44"/>
    </row>
    <row r="14424" spans="19:20" ht="25.15" customHeight="1">
      <c r="S14424" s="15"/>
      <c r="T14424" s="44"/>
    </row>
    <row r="14425" spans="19:20" ht="25.15" customHeight="1">
      <c r="S14425" s="15"/>
      <c r="T14425" s="44"/>
    </row>
    <row r="14426" spans="19:20" ht="25.15" customHeight="1">
      <c r="S14426" s="15"/>
      <c r="T14426" s="44"/>
    </row>
    <row r="14427" spans="19:20" ht="25.15" customHeight="1">
      <c r="S14427" s="15"/>
      <c r="T14427" s="44"/>
    </row>
    <row r="14428" spans="19:20" ht="25.15" customHeight="1">
      <c r="S14428" s="15"/>
      <c r="T14428" s="44"/>
    </row>
    <row r="14429" spans="19:20" ht="25.15" customHeight="1">
      <c r="S14429" s="15"/>
      <c r="T14429" s="44"/>
    </row>
    <row r="14430" spans="19:20" ht="25.15" customHeight="1">
      <c r="S14430" s="15"/>
      <c r="T14430" s="44"/>
    </row>
    <row r="14431" spans="19:20" ht="25.15" customHeight="1">
      <c r="S14431" s="15"/>
      <c r="T14431" s="44"/>
    </row>
    <row r="14432" spans="19:20" ht="25.15" customHeight="1">
      <c r="S14432" s="15"/>
      <c r="T14432" s="44"/>
    </row>
    <row r="14433" spans="19:20" ht="25.15" customHeight="1">
      <c r="S14433" s="15"/>
      <c r="T14433" s="44"/>
    </row>
    <row r="14434" spans="19:20" ht="25.15" customHeight="1">
      <c r="S14434" s="15"/>
      <c r="T14434" s="44"/>
    </row>
    <row r="14435" spans="19:20" ht="25.15" customHeight="1">
      <c r="S14435" s="15"/>
      <c r="T14435" s="44"/>
    </row>
    <row r="14436" spans="19:20" ht="25.15" customHeight="1">
      <c r="S14436" s="15"/>
      <c r="T14436" s="44"/>
    </row>
    <row r="14437" spans="19:20" ht="25.15" customHeight="1">
      <c r="S14437" s="15"/>
      <c r="T14437" s="44"/>
    </row>
    <row r="14438" spans="19:20" ht="25.15" customHeight="1">
      <c r="S14438" s="15"/>
      <c r="T14438" s="44"/>
    </row>
    <row r="14439" spans="19:20" ht="25.15" customHeight="1">
      <c r="S14439" s="15"/>
      <c r="T14439" s="44"/>
    </row>
    <row r="14440" spans="19:20" ht="25.15" customHeight="1">
      <c r="S14440" s="15"/>
      <c r="T14440" s="44"/>
    </row>
    <row r="14441" spans="19:20" ht="25.15" customHeight="1">
      <c r="S14441" s="15"/>
      <c r="T14441" s="44"/>
    </row>
    <row r="14442" spans="19:20" ht="25.15" customHeight="1">
      <c r="S14442" s="15"/>
      <c r="T14442" s="44"/>
    </row>
    <row r="14443" spans="19:20" ht="25.15" customHeight="1">
      <c r="S14443" s="15"/>
      <c r="T14443" s="44"/>
    </row>
    <row r="14444" spans="19:20" ht="25.15" customHeight="1">
      <c r="S14444" s="15"/>
      <c r="T14444" s="44"/>
    </row>
    <row r="14445" spans="19:20" ht="25.15" customHeight="1">
      <c r="S14445" s="15"/>
      <c r="T14445" s="44"/>
    </row>
    <row r="14446" spans="19:20" ht="25.15" customHeight="1">
      <c r="S14446" s="15"/>
      <c r="T14446" s="44"/>
    </row>
    <row r="14447" spans="19:20" ht="25.15" customHeight="1">
      <c r="S14447" s="15"/>
      <c r="T14447" s="44"/>
    </row>
    <row r="14448" spans="19:20" ht="25.15" customHeight="1">
      <c r="S14448" s="15"/>
      <c r="T14448" s="44"/>
    </row>
    <row r="14449" spans="19:20" ht="25.15" customHeight="1">
      <c r="S14449" s="15"/>
      <c r="T14449" s="44"/>
    </row>
    <row r="14450" spans="19:20" ht="25.15" customHeight="1">
      <c r="S14450" s="15"/>
      <c r="T14450" s="44"/>
    </row>
    <row r="14451" spans="19:20" ht="25.15" customHeight="1">
      <c r="S14451" s="15"/>
      <c r="T14451" s="44"/>
    </row>
    <row r="14452" spans="19:20" ht="25.15" customHeight="1">
      <c r="S14452" s="15"/>
      <c r="T14452" s="44"/>
    </row>
    <row r="14453" spans="19:20" ht="25.15" customHeight="1">
      <c r="S14453" s="15"/>
      <c r="T14453" s="44"/>
    </row>
    <row r="14454" spans="19:20" ht="25.15" customHeight="1">
      <c r="S14454" s="15"/>
      <c r="T14454" s="44"/>
    </row>
    <row r="14455" spans="19:20" ht="25.15" customHeight="1">
      <c r="S14455" s="15"/>
      <c r="T14455" s="44"/>
    </row>
    <row r="14456" spans="19:20" ht="25.15" customHeight="1">
      <c r="S14456" s="15"/>
      <c r="T14456" s="44"/>
    </row>
    <row r="14457" spans="19:20" ht="25.15" customHeight="1">
      <c r="S14457" s="15"/>
      <c r="T14457" s="44"/>
    </row>
    <row r="14458" spans="19:20" ht="25.15" customHeight="1">
      <c r="S14458" s="15"/>
      <c r="T14458" s="44"/>
    </row>
    <row r="14459" spans="19:20" ht="25.15" customHeight="1">
      <c r="S14459" s="15"/>
      <c r="T14459" s="44"/>
    </row>
    <row r="14460" spans="19:20" ht="25.15" customHeight="1">
      <c r="S14460" s="15"/>
      <c r="T14460" s="44"/>
    </row>
    <row r="14461" spans="19:20" ht="25.15" customHeight="1">
      <c r="S14461" s="15"/>
      <c r="T14461" s="44"/>
    </row>
    <row r="14462" spans="19:20" ht="25.15" customHeight="1">
      <c r="S14462" s="15"/>
      <c r="T14462" s="44"/>
    </row>
    <row r="14463" spans="19:20" ht="25.15" customHeight="1">
      <c r="S14463" s="15"/>
      <c r="T14463" s="44"/>
    </row>
    <row r="14464" spans="19:20" ht="25.15" customHeight="1">
      <c r="S14464" s="15"/>
      <c r="T14464" s="44"/>
    </row>
    <row r="14465" spans="19:20" ht="25.15" customHeight="1">
      <c r="S14465" s="15"/>
      <c r="T14465" s="44"/>
    </row>
    <row r="14466" spans="19:20" ht="25.15" customHeight="1">
      <c r="S14466" s="15"/>
      <c r="T14466" s="44"/>
    </row>
    <row r="14467" spans="19:20" ht="25.15" customHeight="1">
      <c r="S14467" s="15"/>
      <c r="T14467" s="44"/>
    </row>
    <row r="14468" spans="19:20" ht="25.15" customHeight="1">
      <c r="S14468" s="15"/>
      <c r="T14468" s="44"/>
    </row>
    <row r="14469" spans="19:20" ht="25.15" customHeight="1">
      <c r="S14469" s="15"/>
      <c r="T14469" s="44"/>
    </row>
    <row r="14470" spans="19:20" ht="25.15" customHeight="1">
      <c r="S14470" s="15"/>
      <c r="T14470" s="44"/>
    </row>
    <row r="14471" spans="19:20" ht="25.15" customHeight="1">
      <c r="S14471" s="15"/>
      <c r="T14471" s="44"/>
    </row>
    <row r="14472" spans="19:20" ht="25.15" customHeight="1">
      <c r="S14472" s="15"/>
      <c r="T14472" s="44"/>
    </row>
    <row r="14473" spans="19:20" ht="25.15" customHeight="1">
      <c r="S14473" s="15"/>
      <c r="T14473" s="44"/>
    </row>
    <row r="14474" spans="19:20" ht="25.15" customHeight="1">
      <c r="S14474" s="15"/>
      <c r="T14474" s="44"/>
    </row>
    <row r="14475" spans="19:20" ht="25.15" customHeight="1">
      <c r="S14475" s="15"/>
      <c r="T14475" s="44"/>
    </row>
    <row r="14476" spans="19:20" ht="25.15" customHeight="1">
      <c r="S14476" s="15"/>
      <c r="T14476" s="44"/>
    </row>
    <row r="14477" spans="19:20" ht="25.15" customHeight="1">
      <c r="S14477" s="15"/>
      <c r="T14477" s="44"/>
    </row>
    <row r="14478" spans="19:20" ht="25.15" customHeight="1">
      <c r="S14478" s="15"/>
      <c r="T14478" s="44"/>
    </row>
    <row r="14479" spans="19:20" ht="25.15" customHeight="1">
      <c r="S14479" s="15"/>
      <c r="T14479" s="44"/>
    </row>
    <row r="14480" spans="19:20" ht="25.15" customHeight="1">
      <c r="S14480" s="15"/>
      <c r="T14480" s="44"/>
    </row>
    <row r="14481" spans="19:20" ht="25.15" customHeight="1">
      <c r="S14481" s="15"/>
      <c r="T14481" s="44"/>
    </row>
    <row r="14482" spans="19:20" ht="25.15" customHeight="1">
      <c r="S14482" s="15"/>
      <c r="T14482" s="44"/>
    </row>
    <row r="14483" spans="19:20" ht="25.15" customHeight="1">
      <c r="S14483" s="15"/>
      <c r="T14483" s="44"/>
    </row>
    <row r="14484" spans="19:20" ht="25.15" customHeight="1">
      <c r="S14484" s="15"/>
      <c r="T14484" s="44"/>
    </row>
    <row r="14485" spans="19:20" ht="25.15" customHeight="1">
      <c r="S14485" s="15"/>
      <c r="T14485" s="44"/>
    </row>
    <row r="14486" spans="19:20" ht="25.15" customHeight="1">
      <c r="S14486" s="15"/>
      <c r="T14486" s="44"/>
    </row>
    <row r="14487" spans="19:20" ht="25.15" customHeight="1">
      <c r="S14487" s="15"/>
      <c r="T14487" s="44"/>
    </row>
    <row r="14488" spans="19:20" ht="25.15" customHeight="1">
      <c r="S14488" s="15"/>
      <c r="T14488" s="44"/>
    </row>
    <row r="14489" spans="19:20" ht="25.15" customHeight="1">
      <c r="S14489" s="15"/>
      <c r="T14489" s="44"/>
    </row>
    <row r="14490" spans="19:20" ht="25.15" customHeight="1">
      <c r="S14490" s="15"/>
      <c r="T14490" s="44"/>
    </row>
    <row r="14491" spans="19:20" ht="25.15" customHeight="1">
      <c r="S14491" s="15"/>
      <c r="T14491" s="44"/>
    </row>
    <row r="14492" spans="19:20" ht="25.15" customHeight="1">
      <c r="S14492" s="15"/>
      <c r="T14492" s="44"/>
    </row>
    <row r="14493" spans="19:20" ht="25.15" customHeight="1">
      <c r="S14493" s="15"/>
      <c r="T14493" s="44"/>
    </row>
    <row r="14494" spans="19:20" ht="25.15" customHeight="1">
      <c r="S14494" s="15"/>
      <c r="T14494" s="44"/>
    </row>
    <row r="14495" spans="19:20" ht="25.15" customHeight="1">
      <c r="S14495" s="15"/>
      <c r="T14495" s="44"/>
    </row>
    <row r="14496" spans="19:20" ht="25.15" customHeight="1">
      <c r="S14496" s="15"/>
      <c r="T14496" s="44"/>
    </row>
    <row r="14497" spans="19:20" ht="25.15" customHeight="1">
      <c r="S14497" s="15"/>
      <c r="T14497" s="44"/>
    </row>
    <row r="14498" spans="19:20" ht="25.15" customHeight="1">
      <c r="S14498" s="15"/>
      <c r="T14498" s="44"/>
    </row>
    <row r="14499" spans="19:20" ht="25.15" customHeight="1">
      <c r="S14499" s="15"/>
      <c r="T14499" s="44"/>
    </row>
    <row r="14500" spans="19:20" ht="25.15" customHeight="1">
      <c r="S14500" s="15"/>
      <c r="T14500" s="44"/>
    </row>
    <row r="14501" spans="19:20" ht="25.15" customHeight="1">
      <c r="S14501" s="15"/>
      <c r="T14501" s="44"/>
    </row>
    <row r="14502" spans="19:20" ht="25.15" customHeight="1">
      <c r="S14502" s="15"/>
      <c r="T14502" s="44"/>
    </row>
    <row r="14503" spans="19:20" ht="25.15" customHeight="1">
      <c r="S14503" s="15"/>
      <c r="T14503" s="44"/>
    </row>
    <row r="14504" spans="19:20" ht="25.15" customHeight="1">
      <c r="S14504" s="15"/>
      <c r="T14504" s="44"/>
    </row>
    <row r="14505" spans="19:20" ht="25.15" customHeight="1">
      <c r="S14505" s="15"/>
      <c r="T14505" s="44"/>
    </row>
    <row r="14506" spans="19:20" ht="25.15" customHeight="1">
      <c r="S14506" s="15"/>
      <c r="T14506" s="44"/>
    </row>
    <row r="14507" spans="19:20" ht="25.15" customHeight="1">
      <c r="S14507" s="15"/>
      <c r="T14507" s="44"/>
    </row>
    <row r="14508" spans="19:20" ht="25.15" customHeight="1">
      <c r="S14508" s="15"/>
      <c r="T14508" s="44"/>
    </row>
    <row r="14509" spans="19:20" ht="25.15" customHeight="1">
      <c r="S14509" s="15"/>
      <c r="T14509" s="44"/>
    </row>
    <row r="14510" spans="19:20" ht="25.15" customHeight="1">
      <c r="S14510" s="15"/>
      <c r="T14510" s="44"/>
    </row>
    <row r="14511" spans="19:20" ht="25.15" customHeight="1">
      <c r="S14511" s="15"/>
      <c r="T14511" s="44"/>
    </row>
    <row r="14512" spans="19:20" ht="25.15" customHeight="1">
      <c r="S14512" s="15"/>
      <c r="T14512" s="44"/>
    </row>
    <row r="14513" spans="19:20" ht="25.15" customHeight="1">
      <c r="S14513" s="15"/>
      <c r="T14513" s="44"/>
    </row>
    <row r="14514" spans="19:20" ht="25.15" customHeight="1">
      <c r="S14514" s="15"/>
      <c r="T14514" s="44"/>
    </row>
    <row r="14515" spans="19:20" ht="25.15" customHeight="1">
      <c r="S14515" s="15"/>
      <c r="T14515" s="44"/>
    </row>
    <row r="14516" spans="19:20" ht="25.15" customHeight="1">
      <c r="S14516" s="15"/>
      <c r="T14516" s="44"/>
    </row>
    <row r="14517" spans="19:20" ht="25.15" customHeight="1">
      <c r="S14517" s="15"/>
      <c r="T14517" s="44"/>
    </row>
    <row r="14518" spans="19:20" ht="25.15" customHeight="1">
      <c r="S14518" s="15"/>
      <c r="T14518" s="44"/>
    </row>
    <row r="14519" spans="19:20" ht="25.15" customHeight="1">
      <c r="S14519" s="15"/>
      <c r="T14519" s="44"/>
    </row>
    <row r="14520" spans="19:20" ht="25.15" customHeight="1">
      <c r="S14520" s="15"/>
      <c r="T14520" s="44"/>
    </row>
    <row r="14521" spans="19:20" ht="25.15" customHeight="1">
      <c r="S14521" s="15"/>
      <c r="T14521" s="44"/>
    </row>
    <row r="14522" spans="19:20" ht="25.15" customHeight="1">
      <c r="S14522" s="15"/>
      <c r="T14522" s="44"/>
    </row>
    <row r="14523" spans="19:20" ht="25.15" customHeight="1">
      <c r="S14523" s="15"/>
      <c r="T14523" s="44"/>
    </row>
    <row r="14524" spans="19:20" ht="25.15" customHeight="1">
      <c r="S14524" s="15"/>
      <c r="T14524" s="44"/>
    </row>
    <row r="14525" spans="19:20" ht="25.15" customHeight="1">
      <c r="S14525" s="15"/>
      <c r="T14525" s="44"/>
    </row>
    <row r="14526" spans="19:20" ht="25.15" customHeight="1">
      <c r="S14526" s="15"/>
      <c r="T14526" s="44"/>
    </row>
    <row r="14527" spans="19:20" ht="25.15" customHeight="1">
      <c r="S14527" s="15"/>
      <c r="T14527" s="44"/>
    </row>
    <row r="14528" spans="19:20" ht="25.15" customHeight="1">
      <c r="S14528" s="15"/>
      <c r="T14528" s="44"/>
    </row>
    <row r="14529" spans="19:20" ht="25.15" customHeight="1">
      <c r="S14529" s="15"/>
      <c r="T14529" s="44"/>
    </row>
    <row r="14530" spans="19:20" ht="25.15" customHeight="1">
      <c r="S14530" s="15"/>
      <c r="T14530" s="44"/>
    </row>
    <row r="14531" spans="19:20" ht="25.15" customHeight="1">
      <c r="S14531" s="15"/>
      <c r="T14531" s="44"/>
    </row>
    <row r="14532" spans="19:20" ht="25.15" customHeight="1">
      <c r="S14532" s="15"/>
      <c r="T14532" s="44"/>
    </row>
    <row r="14533" spans="19:20" ht="25.15" customHeight="1">
      <c r="S14533" s="15"/>
      <c r="T14533" s="44"/>
    </row>
    <row r="14534" spans="19:20" ht="25.15" customHeight="1">
      <c r="S14534" s="15"/>
      <c r="T14534" s="44"/>
    </row>
    <row r="14535" spans="19:20" ht="25.15" customHeight="1">
      <c r="S14535" s="15"/>
      <c r="T14535" s="44"/>
    </row>
    <row r="14536" spans="19:20" ht="25.15" customHeight="1">
      <c r="S14536" s="15"/>
      <c r="T14536" s="44"/>
    </row>
    <row r="14537" spans="19:20" ht="25.15" customHeight="1">
      <c r="S14537" s="15"/>
      <c r="T14537" s="44"/>
    </row>
    <row r="14538" spans="19:20" ht="25.15" customHeight="1">
      <c r="S14538" s="15"/>
      <c r="T14538" s="44"/>
    </row>
    <row r="14539" spans="19:20" ht="25.15" customHeight="1">
      <c r="S14539" s="15"/>
      <c r="T14539" s="44"/>
    </row>
    <row r="14540" spans="19:20" ht="25.15" customHeight="1">
      <c r="S14540" s="15"/>
      <c r="T14540" s="44"/>
    </row>
    <row r="14541" spans="19:20" ht="25.15" customHeight="1">
      <c r="S14541" s="15"/>
      <c r="T14541" s="44"/>
    </row>
    <row r="14542" spans="19:20" ht="25.15" customHeight="1">
      <c r="S14542" s="15"/>
      <c r="T14542" s="44"/>
    </row>
    <row r="14543" spans="19:20" ht="25.15" customHeight="1">
      <c r="S14543" s="15"/>
      <c r="T14543" s="44"/>
    </row>
    <row r="14544" spans="19:20" ht="25.15" customHeight="1">
      <c r="S14544" s="15"/>
      <c r="T14544" s="44"/>
    </row>
    <row r="14545" spans="19:20" ht="25.15" customHeight="1">
      <c r="S14545" s="15"/>
      <c r="T14545" s="44"/>
    </row>
    <row r="14546" spans="19:20" ht="25.15" customHeight="1">
      <c r="S14546" s="15"/>
      <c r="T14546" s="44"/>
    </row>
    <row r="14547" spans="19:20" ht="25.15" customHeight="1">
      <c r="S14547" s="15"/>
      <c r="T14547" s="44"/>
    </row>
    <row r="14548" spans="19:20" ht="25.15" customHeight="1">
      <c r="S14548" s="15"/>
      <c r="T14548" s="44"/>
    </row>
    <row r="14549" spans="19:20" ht="25.15" customHeight="1">
      <c r="S14549" s="15"/>
      <c r="T14549" s="44"/>
    </row>
    <row r="14550" spans="19:20" ht="25.15" customHeight="1">
      <c r="S14550" s="15"/>
      <c r="T14550" s="44"/>
    </row>
    <row r="14551" spans="19:20" ht="25.15" customHeight="1">
      <c r="S14551" s="15"/>
      <c r="T14551" s="44"/>
    </row>
    <row r="14552" spans="19:20" ht="25.15" customHeight="1">
      <c r="S14552" s="15"/>
      <c r="T14552" s="44"/>
    </row>
    <row r="14553" spans="19:20" ht="25.15" customHeight="1">
      <c r="S14553" s="15"/>
      <c r="T14553" s="44"/>
    </row>
    <row r="14554" spans="19:20" ht="25.15" customHeight="1">
      <c r="S14554" s="15"/>
      <c r="T14554" s="44"/>
    </row>
    <row r="14555" spans="19:20" ht="25.15" customHeight="1">
      <c r="S14555" s="15"/>
      <c r="T14555" s="44"/>
    </row>
    <row r="14556" spans="19:20" ht="25.15" customHeight="1">
      <c r="S14556" s="15"/>
      <c r="T14556" s="44"/>
    </row>
    <row r="14557" spans="19:20" ht="25.15" customHeight="1">
      <c r="S14557" s="15"/>
      <c r="T14557" s="44"/>
    </row>
    <row r="14558" spans="19:20" ht="25.15" customHeight="1">
      <c r="S14558" s="15"/>
      <c r="T14558" s="44"/>
    </row>
    <row r="14559" spans="19:20" ht="25.15" customHeight="1">
      <c r="S14559" s="15"/>
      <c r="T14559" s="44"/>
    </row>
    <row r="14560" spans="19:20" ht="25.15" customHeight="1">
      <c r="S14560" s="15"/>
      <c r="T14560" s="44"/>
    </row>
    <row r="14561" spans="19:20" ht="25.15" customHeight="1">
      <c r="S14561" s="15"/>
      <c r="T14561" s="44"/>
    </row>
    <row r="14562" spans="19:20" ht="25.15" customHeight="1">
      <c r="S14562" s="15"/>
      <c r="T14562" s="44"/>
    </row>
    <row r="14563" spans="19:20" ht="25.15" customHeight="1">
      <c r="S14563" s="15"/>
      <c r="T14563" s="44"/>
    </row>
    <row r="14564" spans="19:20" ht="25.15" customHeight="1">
      <c r="S14564" s="15"/>
      <c r="T14564" s="44"/>
    </row>
    <row r="14565" spans="19:20" ht="25.15" customHeight="1">
      <c r="S14565" s="15"/>
      <c r="T14565" s="44"/>
    </row>
    <row r="14566" spans="19:20" ht="25.15" customHeight="1">
      <c r="S14566" s="15"/>
      <c r="T14566" s="44"/>
    </row>
    <row r="14567" spans="19:20" ht="25.15" customHeight="1">
      <c r="S14567" s="15"/>
      <c r="T14567" s="44"/>
    </row>
    <row r="14568" spans="19:20" ht="25.15" customHeight="1">
      <c r="S14568" s="15"/>
      <c r="T14568" s="44"/>
    </row>
    <row r="14569" spans="19:20" ht="25.15" customHeight="1">
      <c r="S14569" s="15"/>
      <c r="T14569" s="44"/>
    </row>
    <row r="14570" spans="19:20" ht="25.15" customHeight="1">
      <c r="S14570" s="15"/>
      <c r="T14570" s="44"/>
    </row>
    <row r="14571" spans="19:20" ht="25.15" customHeight="1">
      <c r="S14571" s="15"/>
      <c r="T14571" s="44"/>
    </row>
    <row r="14572" spans="19:20" ht="25.15" customHeight="1">
      <c r="S14572" s="15"/>
      <c r="T14572" s="44"/>
    </row>
    <row r="14573" spans="19:20" ht="25.15" customHeight="1">
      <c r="S14573" s="15"/>
      <c r="T14573" s="44"/>
    </row>
    <row r="14574" spans="19:20" ht="25.15" customHeight="1">
      <c r="S14574" s="15"/>
      <c r="T14574" s="44"/>
    </row>
    <row r="14575" spans="19:20" ht="25.15" customHeight="1">
      <c r="S14575" s="15"/>
      <c r="T14575" s="44"/>
    </row>
    <row r="14576" spans="19:20" ht="25.15" customHeight="1">
      <c r="S14576" s="15"/>
      <c r="T14576" s="44"/>
    </row>
    <row r="14577" spans="19:20" ht="25.15" customHeight="1">
      <c r="S14577" s="15"/>
      <c r="T14577" s="44"/>
    </row>
    <row r="14578" spans="19:20" ht="25.15" customHeight="1">
      <c r="S14578" s="15"/>
      <c r="T14578" s="44"/>
    </row>
    <row r="14579" spans="19:20" ht="25.15" customHeight="1">
      <c r="S14579" s="15"/>
      <c r="T14579" s="44"/>
    </row>
    <row r="14580" spans="19:20" ht="25.15" customHeight="1">
      <c r="S14580" s="15"/>
      <c r="T14580" s="44"/>
    </row>
    <row r="14581" spans="19:20" ht="25.15" customHeight="1">
      <c r="S14581" s="15"/>
      <c r="T14581" s="44"/>
    </row>
    <row r="14582" spans="19:20" ht="25.15" customHeight="1">
      <c r="S14582" s="15"/>
      <c r="T14582" s="44"/>
    </row>
    <row r="14583" spans="19:20" ht="25.15" customHeight="1">
      <c r="S14583" s="15"/>
      <c r="T14583" s="44"/>
    </row>
    <row r="14584" spans="19:20" ht="25.15" customHeight="1">
      <c r="S14584" s="15"/>
      <c r="T14584" s="44"/>
    </row>
    <row r="14585" spans="19:20" ht="25.15" customHeight="1">
      <c r="S14585" s="15"/>
      <c r="T14585" s="44"/>
    </row>
    <row r="14586" spans="19:20" ht="25.15" customHeight="1">
      <c r="S14586" s="15"/>
      <c r="T14586" s="44"/>
    </row>
    <row r="14587" spans="19:20" ht="25.15" customHeight="1">
      <c r="S14587" s="15"/>
      <c r="T14587" s="44"/>
    </row>
    <row r="14588" spans="19:20" ht="25.15" customHeight="1">
      <c r="S14588" s="15"/>
      <c r="T14588" s="44"/>
    </row>
    <row r="14589" spans="19:20" ht="25.15" customHeight="1">
      <c r="S14589" s="15"/>
      <c r="T14589" s="44"/>
    </row>
    <row r="14590" spans="19:20" ht="25.15" customHeight="1">
      <c r="S14590" s="15"/>
      <c r="T14590" s="44"/>
    </row>
    <row r="14591" spans="19:20" ht="25.15" customHeight="1">
      <c r="S14591" s="15"/>
      <c r="T14591" s="44"/>
    </row>
    <row r="14592" spans="19:20" ht="25.15" customHeight="1">
      <c r="S14592" s="15"/>
      <c r="T14592" s="44"/>
    </row>
    <row r="14593" spans="19:20" ht="25.15" customHeight="1">
      <c r="S14593" s="15"/>
      <c r="T14593" s="44"/>
    </row>
    <row r="14594" spans="19:20" ht="25.15" customHeight="1">
      <c r="S14594" s="15"/>
      <c r="T14594" s="44"/>
    </row>
    <row r="14595" spans="19:20" ht="25.15" customHeight="1">
      <c r="S14595" s="15"/>
      <c r="T14595" s="44"/>
    </row>
    <row r="14596" spans="19:20" ht="25.15" customHeight="1">
      <c r="S14596" s="15"/>
      <c r="T14596" s="44"/>
    </row>
    <row r="14597" spans="19:20" ht="25.15" customHeight="1">
      <c r="S14597" s="15"/>
      <c r="T14597" s="44"/>
    </row>
    <row r="14598" spans="19:20" ht="25.15" customHeight="1">
      <c r="S14598" s="15"/>
      <c r="T14598" s="44"/>
    </row>
    <row r="14599" spans="19:20" ht="25.15" customHeight="1">
      <c r="S14599" s="15"/>
      <c r="T14599" s="44"/>
    </row>
    <row r="14600" spans="19:20" ht="25.15" customHeight="1">
      <c r="S14600" s="15"/>
      <c r="T14600" s="44"/>
    </row>
    <row r="14601" spans="19:20" ht="25.15" customHeight="1">
      <c r="S14601" s="15"/>
      <c r="T14601" s="44"/>
    </row>
    <row r="14602" spans="19:20" ht="25.15" customHeight="1">
      <c r="S14602" s="15"/>
      <c r="T14602" s="44"/>
    </row>
    <row r="14603" spans="19:20" ht="25.15" customHeight="1">
      <c r="S14603" s="15"/>
      <c r="T14603" s="44"/>
    </row>
    <row r="14604" spans="19:20" ht="25.15" customHeight="1">
      <c r="S14604" s="15"/>
      <c r="T14604" s="44"/>
    </row>
    <row r="14605" spans="19:20" ht="25.15" customHeight="1">
      <c r="S14605" s="15"/>
      <c r="T14605" s="44"/>
    </row>
    <row r="14606" spans="19:20" ht="25.15" customHeight="1">
      <c r="S14606" s="15"/>
      <c r="T14606" s="44"/>
    </row>
    <row r="14607" spans="19:20" ht="25.15" customHeight="1">
      <c r="S14607" s="15"/>
      <c r="T14607" s="44"/>
    </row>
    <row r="14608" spans="19:20" ht="25.15" customHeight="1">
      <c r="S14608" s="15"/>
      <c r="T14608" s="44"/>
    </row>
    <row r="14609" spans="19:20" ht="25.15" customHeight="1">
      <c r="S14609" s="15"/>
      <c r="T14609" s="44"/>
    </row>
    <row r="14610" spans="19:20" ht="25.15" customHeight="1">
      <c r="S14610" s="15"/>
      <c r="T14610" s="44"/>
    </row>
    <row r="14611" spans="19:20" ht="25.15" customHeight="1">
      <c r="S14611" s="15"/>
      <c r="T14611" s="44"/>
    </row>
    <row r="14612" spans="19:20" ht="25.15" customHeight="1">
      <c r="S14612" s="15"/>
      <c r="T14612" s="44"/>
    </row>
    <row r="14613" spans="19:20" ht="25.15" customHeight="1">
      <c r="S14613" s="15"/>
      <c r="T14613" s="44"/>
    </row>
    <row r="14614" spans="19:20" ht="25.15" customHeight="1">
      <c r="S14614" s="15"/>
      <c r="T14614" s="44"/>
    </row>
    <row r="14615" spans="19:20" ht="25.15" customHeight="1">
      <c r="S14615" s="15"/>
      <c r="T14615" s="44"/>
    </row>
    <row r="14616" spans="19:20" ht="25.15" customHeight="1">
      <c r="S14616" s="15"/>
      <c r="T14616" s="44"/>
    </row>
    <row r="14617" spans="19:20" ht="25.15" customHeight="1">
      <c r="S14617" s="15"/>
      <c r="T14617" s="44"/>
    </row>
    <row r="14618" spans="19:20" ht="25.15" customHeight="1">
      <c r="S14618" s="15"/>
      <c r="T14618" s="44"/>
    </row>
    <row r="14619" spans="19:20" ht="25.15" customHeight="1">
      <c r="S14619" s="15"/>
      <c r="T14619" s="44"/>
    </row>
    <row r="14620" spans="19:20" ht="25.15" customHeight="1">
      <c r="S14620" s="15"/>
      <c r="T14620" s="44"/>
    </row>
    <row r="14621" spans="19:20" ht="25.15" customHeight="1">
      <c r="S14621" s="15"/>
      <c r="T14621" s="44"/>
    </row>
    <row r="14622" spans="19:20" ht="25.15" customHeight="1">
      <c r="S14622" s="15"/>
      <c r="T14622" s="44"/>
    </row>
    <row r="14623" spans="19:20" ht="25.15" customHeight="1">
      <c r="S14623" s="15"/>
      <c r="T14623" s="44"/>
    </row>
    <row r="14624" spans="19:20" ht="25.15" customHeight="1">
      <c r="S14624" s="15"/>
      <c r="T14624" s="44"/>
    </row>
    <row r="14625" spans="19:20" ht="25.15" customHeight="1">
      <c r="S14625" s="15"/>
      <c r="T14625" s="44"/>
    </row>
    <row r="14626" spans="19:20" ht="25.15" customHeight="1">
      <c r="S14626" s="15"/>
      <c r="T14626" s="44"/>
    </row>
    <row r="14627" spans="19:20" ht="25.15" customHeight="1">
      <c r="S14627" s="15"/>
      <c r="T14627" s="44"/>
    </row>
    <row r="14628" spans="19:20" ht="25.15" customHeight="1">
      <c r="S14628" s="15"/>
      <c r="T14628" s="44"/>
    </row>
    <row r="14629" spans="19:20" ht="25.15" customHeight="1">
      <c r="S14629" s="15"/>
      <c r="T14629" s="44"/>
    </row>
    <row r="14630" spans="19:20" ht="25.15" customHeight="1">
      <c r="S14630" s="15"/>
      <c r="T14630" s="44"/>
    </row>
    <row r="14631" spans="19:20" ht="25.15" customHeight="1">
      <c r="S14631" s="15"/>
      <c r="T14631" s="44"/>
    </row>
    <row r="14632" spans="19:20" ht="25.15" customHeight="1">
      <c r="S14632" s="15"/>
      <c r="T14632" s="44"/>
    </row>
    <row r="14633" spans="19:20" ht="25.15" customHeight="1">
      <c r="S14633" s="15"/>
      <c r="T14633" s="44"/>
    </row>
    <row r="14634" spans="19:20" ht="25.15" customHeight="1">
      <c r="S14634" s="15"/>
      <c r="T14634" s="44"/>
    </row>
    <row r="14635" spans="19:20" ht="25.15" customHeight="1">
      <c r="S14635" s="15"/>
      <c r="T14635" s="44"/>
    </row>
    <row r="14636" spans="19:20" ht="25.15" customHeight="1">
      <c r="S14636" s="15"/>
      <c r="T14636" s="44"/>
    </row>
    <row r="14637" spans="19:20" ht="25.15" customHeight="1">
      <c r="S14637" s="15"/>
      <c r="T14637" s="44"/>
    </row>
    <row r="14638" spans="19:20" ht="25.15" customHeight="1">
      <c r="S14638" s="15"/>
      <c r="T14638" s="44"/>
    </row>
    <row r="14639" spans="19:20" ht="25.15" customHeight="1">
      <c r="S14639" s="15"/>
      <c r="T14639" s="44"/>
    </row>
    <row r="14640" spans="19:20" ht="25.15" customHeight="1">
      <c r="S14640" s="15"/>
      <c r="T14640" s="44"/>
    </row>
    <row r="14641" spans="19:20" ht="25.15" customHeight="1">
      <c r="S14641" s="15"/>
      <c r="T14641" s="44"/>
    </row>
    <row r="14642" spans="19:20" ht="25.15" customHeight="1">
      <c r="S14642" s="15"/>
      <c r="T14642" s="44"/>
    </row>
    <row r="14643" spans="19:20" ht="25.15" customHeight="1">
      <c r="S14643" s="15"/>
      <c r="T14643" s="44"/>
    </row>
    <row r="14644" spans="19:20" ht="25.15" customHeight="1">
      <c r="S14644" s="15"/>
      <c r="T14644" s="44"/>
    </row>
    <row r="14645" spans="19:20" ht="25.15" customHeight="1">
      <c r="S14645" s="15"/>
      <c r="T14645" s="44"/>
    </row>
    <row r="14646" spans="19:20" ht="25.15" customHeight="1">
      <c r="S14646" s="15"/>
      <c r="T14646" s="44"/>
    </row>
    <row r="14647" spans="19:20" ht="25.15" customHeight="1">
      <c r="S14647" s="15"/>
      <c r="T14647" s="44"/>
    </row>
    <row r="14648" spans="19:20" ht="25.15" customHeight="1">
      <c r="S14648" s="15"/>
      <c r="T14648" s="44"/>
    </row>
    <row r="14649" spans="19:20" ht="25.15" customHeight="1">
      <c r="S14649" s="15"/>
      <c r="T14649" s="44"/>
    </row>
    <row r="14650" spans="19:20" ht="25.15" customHeight="1">
      <c r="S14650" s="15"/>
      <c r="T14650" s="44"/>
    </row>
    <row r="14651" spans="19:20" ht="25.15" customHeight="1">
      <c r="S14651" s="15"/>
      <c r="T14651" s="44"/>
    </row>
    <row r="14652" spans="19:20" ht="25.15" customHeight="1">
      <c r="S14652" s="15"/>
      <c r="T14652" s="44"/>
    </row>
    <row r="14653" spans="19:20" ht="25.15" customHeight="1">
      <c r="S14653" s="15"/>
      <c r="T14653" s="44"/>
    </row>
    <row r="14654" spans="19:20" ht="25.15" customHeight="1">
      <c r="S14654" s="15"/>
      <c r="T14654" s="44"/>
    </row>
    <row r="14655" spans="19:20" ht="25.15" customHeight="1">
      <c r="S14655" s="15"/>
      <c r="T14655" s="44"/>
    </row>
    <row r="14656" spans="19:20" ht="25.15" customHeight="1">
      <c r="S14656" s="15"/>
      <c r="T14656" s="44"/>
    </row>
    <row r="14657" spans="19:20" ht="25.15" customHeight="1">
      <c r="S14657" s="15"/>
      <c r="T14657" s="44"/>
    </row>
    <row r="14658" spans="19:20" ht="25.15" customHeight="1">
      <c r="S14658" s="15"/>
      <c r="T14658" s="44"/>
    </row>
    <row r="14659" spans="19:20" ht="25.15" customHeight="1">
      <c r="S14659" s="15"/>
      <c r="T14659" s="44"/>
    </row>
    <row r="14660" spans="19:20" ht="25.15" customHeight="1">
      <c r="S14660" s="15"/>
      <c r="T14660" s="44"/>
    </row>
    <row r="14661" spans="19:20" ht="25.15" customHeight="1">
      <c r="S14661" s="15"/>
      <c r="T14661" s="44"/>
    </row>
    <row r="14662" spans="19:20" ht="25.15" customHeight="1">
      <c r="S14662" s="15"/>
      <c r="T14662" s="44"/>
    </row>
    <row r="14663" spans="19:20" ht="25.15" customHeight="1">
      <c r="S14663" s="15"/>
      <c r="T14663" s="44"/>
    </row>
    <row r="14664" spans="19:20" ht="25.15" customHeight="1">
      <c r="S14664" s="15"/>
      <c r="T14664" s="44"/>
    </row>
    <row r="14665" spans="19:20" ht="25.15" customHeight="1">
      <c r="S14665" s="15"/>
      <c r="T14665" s="44"/>
    </row>
    <row r="14666" spans="19:20" ht="25.15" customHeight="1">
      <c r="S14666" s="15"/>
      <c r="T14666" s="44"/>
    </row>
    <row r="14667" spans="19:20" ht="25.15" customHeight="1">
      <c r="S14667" s="15"/>
      <c r="T14667" s="44"/>
    </row>
    <row r="14668" spans="19:20" ht="25.15" customHeight="1">
      <c r="S14668" s="15"/>
      <c r="T14668" s="44"/>
    </row>
    <row r="14669" spans="19:20" ht="25.15" customHeight="1">
      <c r="S14669" s="15"/>
      <c r="T14669" s="44"/>
    </row>
    <row r="14670" spans="19:20" ht="25.15" customHeight="1">
      <c r="S14670" s="15"/>
      <c r="T14670" s="44"/>
    </row>
    <row r="14671" spans="19:20" ht="25.15" customHeight="1">
      <c r="S14671" s="15"/>
      <c r="T14671" s="44"/>
    </row>
    <row r="14672" spans="19:20" ht="25.15" customHeight="1">
      <c r="S14672" s="15"/>
      <c r="T14672" s="44"/>
    </row>
    <row r="14673" spans="19:20" ht="25.15" customHeight="1">
      <c r="S14673" s="15"/>
      <c r="T14673" s="44"/>
    </row>
    <row r="14674" spans="19:20" ht="25.15" customHeight="1">
      <c r="S14674" s="15"/>
      <c r="T14674" s="44"/>
    </row>
    <row r="14675" spans="19:20" ht="25.15" customHeight="1">
      <c r="S14675" s="15"/>
      <c r="T14675" s="44"/>
    </row>
    <row r="14676" spans="19:20" ht="25.15" customHeight="1">
      <c r="S14676" s="15"/>
      <c r="T14676" s="44"/>
    </row>
    <row r="14677" spans="19:20" ht="25.15" customHeight="1">
      <c r="S14677" s="15"/>
      <c r="T14677" s="44"/>
    </row>
    <row r="14678" spans="19:20" ht="25.15" customHeight="1">
      <c r="S14678" s="15"/>
      <c r="T14678" s="44"/>
    </row>
    <row r="14679" spans="19:20" ht="25.15" customHeight="1">
      <c r="S14679" s="15"/>
      <c r="T14679" s="44"/>
    </row>
    <row r="14680" spans="19:20" ht="25.15" customHeight="1">
      <c r="S14680" s="15"/>
      <c r="T14680" s="44"/>
    </row>
    <row r="14681" spans="19:20" ht="25.15" customHeight="1">
      <c r="S14681" s="15"/>
      <c r="T14681" s="44"/>
    </row>
    <row r="14682" spans="19:20" ht="25.15" customHeight="1">
      <c r="S14682" s="15"/>
      <c r="T14682" s="44"/>
    </row>
    <row r="14683" spans="19:20" ht="25.15" customHeight="1">
      <c r="S14683" s="15"/>
      <c r="T14683" s="44"/>
    </row>
    <row r="14684" spans="19:20" ht="25.15" customHeight="1">
      <c r="S14684" s="15"/>
      <c r="T14684" s="44"/>
    </row>
    <row r="14685" spans="19:20" ht="25.15" customHeight="1">
      <c r="S14685" s="15"/>
      <c r="T14685" s="44"/>
    </row>
    <row r="14686" spans="19:20" ht="25.15" customHeight="1">
      <c r="S14686" s="15"/>
      <c r="T14686" s="44"/>
    </row>
    <row r="14687" spans="19:20" ht="25.15" customHeight="1">
      <c r="S14687" s="15"/>
      <c r="T14687" s="44"/>
    </row>
    <row r="14688" spans="19:20" ht="25.15" customHeight="1">
      <c r="S14688" s="15"/>
      <c r="T14688" s="44"/>
    </row>
    <row r="14689" spans="19:20" ht="25.15" customHeight="1">
      <c r="S14689" s="15"/>
      <c r="T14689" s="44"/>
    </row>
    <row r="14690" spans="19:20" ht="25.15" customHeight="1">
      <c r="S14690" s="15"/>
      <c r="T14690" s="44"/>
    </row>
    <row r="14691" spans="19:20" ht="25.15" customHeight="1">
      <c r="S14691" s="15"/>
      <c r="T14691" s="44"/>
    </row>
    <row r="14692" spans="19:20" ht="25.15" customHeight="1">
      <c r="S14692" s="15"/>
      <c r="T14692" s="44"/>
    </row>
    <row r="14693" spans="19:20" ht="25.15" customHeight="1">
      <c r="S14693" s="15"/>
      <c r="T14693" s="44"/>
    </row>
    <row r="14694" spans="19:20" ht="25.15" customHeight="1">
      <c r="S14694" s="15"/>
      <c r="T14694" s="44"/>
    </row>
    <row r="14695" spans="19:20" ht="25.15" customHeight="1">
      <c r="S14695" s="15"/>
      <c r="T14695" s="44"/>
    </row>
    <row r="14696" spans="19:20" ht="25.15" customHeight="1">
      <c r="S14696" s="15"/>
      <c r="T14696" s="44"/>
    </row>
    <row r="14697" spans="19:20" ht="25.15" customHeight="1">
      <c r="S14697" s="15"/>
      <c r="T14697" s="44"/>
    </row>
    <row r="14698" spans="19:20" ht="25.15" customHeight="1">
      <c r="S14698" s="15"/>
      <c r="T14698" s="44"/>
    </row>
    <row r="14699" spans="19:20" ht="25.15" customHeight="1">
      <c r="S14699" s="15"/>
      <c r="T14699" s="44"/>
    </row>
    <row r="14700" spans="19:20" ht="25.15" customHeight="1">
      <c r="S14700" s="15"/>
      <c r="T14700" s="44"/>
    </row>
    <row r="14701" spans="19:20" ht="25.15" customHeight="1">
      <c r="S14701" s="15"/>
      <c r="T14701" s="44"/>
    </row>
    <row r="14702" spans="19:20" ht="25.15" customHeight="1">
      <c r="S14702" s="15"/>
      <c r="T14702" s="44"/>
    </row>
    <row r="14703" spans="19:20" ht="25.15" customHeight="1">
      <c r="S14703" s="15"/>
      <c r="T14703" s="44"/>
    </row>
    <row r="14704" spans="19:20" ht="25.15" customHeight="1">
      <c r="S14704" s="15"/>
      <c r="T14704" s="44"/>
    </row>
    <row r="14705" spans="19:20" ht="25.15" customHeight="1">
      <c r="S14705" s="15"/>
      <c r="T14705" s="44"/>
    </row>
    <row r="14706" spans="19:20" ht="25.15" customHeight="1">
      <c r="S14706" s="15"/>
      <c r="T14706" s="44"/>
    </row>
    <row r="14707" spans="19:20" ht="25.15" customHeight="1">
      <c r="S14707" s="15"/>
      <c r="T14707" s="44"/>
    </row>
    <row r="14708" spans="19:20" ht="25.15" customHeight="1">
      <c r="S14708" s="15"/>
      <c r="T14708" s="44"/>
    </row>
    <row r="14709" spans="19:20" ht="25.15" customHeight="1">
      <c r="S14709" s="15"/>
      <c r="T14709" s="44"/>
    </row>
    <row r="14710" spans="19:20" ht="25.15" customHeight="1">
      <c r="S14710" s="15"/>
      <c r="T14710" s="44"/>
    </row>
    <row r="14711" spans="19:20" ht="25.15" customHeight="1">
      <c r="S14711" s="15"/>
      <c r="T14711" s="44"/>
    </row>
    <row r="14712" spans="19:20" ht="25.15" customHeight="1">
      <c r="S14712" s="15"/>
      <c r="T14712" s="44"/>
    </row>
    <row r="14713" spans="19:20" ht="25.15" customHeight="1">
      <c r="S14713" s="15"/>
      <c r="T14713" s="44"/>
    </row>
    <row r="14714" spans="19:20" ht="25.15" customHeight="1">
      <c r="S14714" s="15"/>
      <c r="T14714" s="44"/>
    </row>
    <row r="14715" spans="19:20" ht="25.15" customHeight="1">
      <c r="S14715" s="15"/>
      <c r="T14715" s="44"/>
    </row>
    <row r="14716" spans="19:20" ht="25.15" customHeight="1">
      <c r="S14716" s="15"/>
      <c r="T14716" s="44"/>
    </row>
    <row r="14717" spans="19:20" ht="25.15" customHeight="1">
      <c r="S14717" s="15"/>
      <c r="T14717" s="44"/>
    </row>
    <row r="14718" spans="19:20" ht="25.15" customHeight="1">
      <c r="S14718" s="15"/>
      <c r="T14718" s="44"/>
    </row>
    <row r="14719" spans="19:20" ht="25.15" customHeight="1">
      <c r="S14719" s="15"/>
      <c r="T14719" s="44"/>
    </row>
    <row r="14720" spans="19:20" ht="25.15" customHeight="1">
      <c r="S14720" s="15"/>
      <c r="T14720" s="44"/>
    </row>
    <row r="14721" spans="19:20" ht="25.15" customHeight="1">
      <c r="S14721" s="15"/>
      <c r="T14721" s="44"/>
    </row>
    <row r="14722" spans="19:20" ht="25.15" customHeight="1">
      <c r="S14722" s="15"/>
      <c r="T14722" s="44"/>
    </row>
    <row r="14723" spans="19:20" ht="25.15" customHeight="1">
      <c r="S14723" s="15"/>
      <c r="T14723" s="44"/>
    </row>
    <row r="14724" spans="19:20" ht="25.15" customHeight="1">
      <c r="S14724" s="15"/>
      <c r="T14724" s="44"/>
    </row>
    <row r="14725" spans="19:20" ht="25.15" customHeight="1">
      <c r="S14725" s="15"/>
      <c r="T14725" s="44"/>
    </row>
    <row r="14726" spans="19:20" ht="25.15" customHeight="1">
      <c r="S14726" s="15"/>
      <c r="T14726" s="44"/>
    </row>
    <row r="14727" spans="19:20" ht="25.15" customHeight="1">
      <c r="S14727" s="15"/>
      <c r="T14727" s="44"/>
    </row>
    <row r="14728" spans="19:20" ht="25.15" customHeight="1">
      <c r="S14728" s="15"/>
      <c r="T14728" s="44"/>
    </row>
    <row r="14729" spans="19:20" ht="25.15" customHeight="1">
      <c r="S14729" s="15"/>
      <c r="T14729" s="44"/>
    </row>
    <row r="14730" spans="19:20" ht="25.15" customHeight="1">
      <c r="S14730" s="15"/>
      <c r="T14730" s="44"/>
    </row>
    <row r="14731" spans="19:20" ht="25.15" customHeight="1">
      <c r="S14731" s="15"/>
      <c r="T14731" s="44"/>
    </row>
    <row r="14732" spans="19:20" ht="25.15" customHeight="1">
      <c r="S14732" s="15"/>
      <c r="T14732" s="44"/>
    </row>
    <row r="14733" spans="19:20" ht="25.15" customHeight="1">
      <c r="S14733" s="15"/>
      <c r="T14733" s="44"/>
    </row>
    <row r="14734" spans="19:20" ht="25.15" customHeight="1">
      <c r="S14734" s="15"/>
      <c r="T14734" s="44"/>
    </row>
    <row r="14735" spans="19:20" ht="25.15" customHeight="1">
      <c r="S14735" s="15"/>
      <c r="T14735" s="44"/>
    </row>
    <row r="14736" spans="19:20" ht="25.15" customHeight="1">
      <c r="S14736" s="15"/>
      <c r="T14736" s="44"/>
    </row>
    <row r="14737" spans="19:20" ht="25.15" customHeight="1">
      <c r="S14737" s="15"/>
      <c r="T14737" s="44"/>
    </row>
    <row r="14738" spans="19:20" ht="25.15" customHeight="1">
      <c r="S14738" s="15"/>
      <c r="T14738" s="44"/>
    </row>
    <row r="14739" spans="19:20" ht="25.15" customHeight="1">
      <c r="S14739" s="15"/>
      <c r="T14739" s="44"/>
    </row>
    <row r="14740" spans="19:20" ht="25.15" customHeight="1">
      <c r="S14740" s="15"/>
      <c r="T14740" s="44"/>
    </row>
    <row r="14741" spans="19:20" ht="25.15" customHeight="1">
      <c r="S14741" s="15"/>
      <c r="T14741" s="44"/>
    </row>
    <row r="14742" spans="19:20" ht="25.15" customHeight="1">
      <c r="S14742" s="15"/>
      <c r="T14742" s="44"/>
    </row>
    <row r="14743" spans="19:20" ht="25.15" customHeight="1">
      <c r="S14743" s="15"/>
      <c r="T14743" s="44"/>
    </row>
    <row r="14744" spans="19:20" ht="25.15" customHeight="1">
      <c r="S14744" s="15"/>
      <c r="T14744" s="44"/>
    </row>
    <row r="14745" spans="19:20" ht="25.15" customHeight="1">
      <c r="S14745" s="15"/>
      <c r="T14745" s="44"/>
    </row>
    <row r="14746" spans="19:20" ht="25.15" customHeight="1">
      <c r="S14746" s="15"/>
      <c r="T14746" s="44"/>
    </row>
    <row r="14747" spans="19:20" ht="25.15" customHeight="1">
      <c r="S14747" s="15"/>
      <c r="T14747" s="44"/>
    </row>
    <row r="14748" spans="19:20" ht="25.15" customHeight="1">
      <c r="S14748" s="15"/>
      <c r="T14748" s="44"/>
    </row>
    <row r="14749" spans="19:20" ht="25.15" customHeight="1">
      <c r="S14749" s="15"/>
      <c r="T14749" s="44"/>
    </row>
    <row r="14750" spans="19:20" ht="25.15" customHeight="1">
      <c r="S14750" s="15"/>
      <c r="T14750" s="44"/>
    </row>
    <row r="14751" spans="19:20" ht="25.15" customHeight="1">
      <c r="S14751" s="15"/>
      <c r="T14751" s="44"/>
    </row>
    <row r="14752" spans="19:20" ht="25.15" customHeight="1">
      <c r="S14752" s="15"/>
      <c r="T14752" s="44"/>
    </row>
    <row r="14753" spans="19:20" ht="25.15" customHeight="1">
      <c r="S14753" s="15"/>
      <c r="T14753" s="44"/>
    </row>
    <row r="14754" spans="19:20" ht="25.15" customHeight="1">
      <c r="S14754" s="15"/>
      <c r="T14754" s="44"/>
    </row>
    <row r="14755" spans="19:20" ht="25.15" customHeight="1">
      <c r="S14755" s="15"/>
      <c r="T14755" s="44"/>
    </row>
    <row r="14756" spans="19:20" ht="25.15" customHeight="1">
      <c r="S14756" s="15"/>
      <c r="T14756" s="44"/>
    </row>
    <row r="14757" spans="19:20" ht="25.15" customHeight="1">
      <c r="S14757" s="15"/>
      <c r="T14757" s="44"/>
    </row>
    <row r="14758" spans="19:20" ht="25.15" customHeight="1">
      <c r="S14758" s="15"/>
      <c r="T14758" s="44"/>
    </row>
    <row r="14759" spans="19:20" ht="25.15" customHeight="1">
      <c r="S14759" s="15"/>
      <c r="T14759" s="44"/>
    </row>
    <row r="14760" spans="19:20" ht="25.15" customHeight="1">
      <c r="S14760" s="15"/>
      <c r="T14760" s="44"/>
    </row>
    <row r="14761" spans="19:20" ht="25.15" customHeight="1">
      <c r="S14761" s="15"/>
      <c r="T14761" s="44"/>
    </row>
    <row r="14762" spans="19:20" ht="25.15" customHeight="1">
      <c r="S14762" s="15"/>
      <c r="T14762" s="44"/>
    </row>
    <row r="14763" spans="19:20" ht="25.15" customHeight="1">
      <c r="S14763" s="15"/>
      <c r="T14763" s="44"/>
    </row>
    <row r="14764" spans="19:20" ht="25.15" customHeight="1">
      <c r="S14764" s="15"/>
      <c r="T14764" s="44"/>
    </row>
    <row r="14765" spans="19:20" ht="25.15" customHeight="1">
      <c r="S14765" s="15"/>
      <c r="T14765" s="44"/>
    </row>
    <row r="14766" spans="19:20" ht="25.15" customHeight="1">
      <c r="S14766" s="15"/>
      <c r="T14766" s="44"/>
    </row>
    <row r="14767" spans="19:20" ht="25.15" customHeight="1">
      <c r="S14767" s="15"/>
      <c r="T14767" s="44"/>
    </row>
    <row r="14768" spans="19:20" ht="25.15" customHeight="1">
      <c r="S14768" s="15"/>
      <c r="T14768" s="44"/>
    </row>
    <row r="14769" spans="19:20" ht="25.15" customHeight="1">
      <c r="S14769" s="15"/>
      <c r="T14769" s="44"/>
    </row>
    <row r="14770" spans="19:20" ht="25.15" customHeight="1">
      <c r="S14770" s="15"/>
      <c r="T14770" s="44"/>
    </row>
    <row r="14771" spans="19:20" ht="25.15" customHeight="1">
      <c r="S14771" s="15"/>
      <c r="T14771" s="44"/>
    </row>
    <row r="14772" spans="19:20" ht="25.15" customHeight="1">
      <c r="S14772" s="15"/>
      <c r="T14772" s="44"/>
    </row>
    <row r="14773" spans="19:20" ht="25.15" customHeight="1">
      <c r="S14773" s="15"/>
      <c r="T14773" s="44"/>
    </row>
    <row r="14774" spans="19:20" ht="25.15" customHeight="1">
      <c r="S14774" s="15"/>
      <c r="T14774" s="44"/>
    </row>
    <row r="14775" spans="19:20" ht="25.15" customHeight="1">
      <c r="S14775" s="15"/>
      <c r="T14775" s="44"/>
    </row>
    <row r="14776" spans="19:20" ht="25.15" customHeight="1">
      <c r="S14776" s="15"/>
      <c r="T14776" s="44"/>
    </row>
    <row r="14777" spans="19:20" ht="25.15" customHeight="1">
      <c r="S14777" s="15"/>
      <c r="T14777" s="44"/>
    </row>
    <row r="14778" spans="19:20" ht="25.15" customHeight="1">
      <c r="S14778" s="15"/>
      <c r="T14778" s="44"/>
    </row>
    <row r="14779" spans="19:20" ht="25.15" customHeight="1">
      <c r="S14779" s="15"/>
      <c r="T14779" s="44"/>
    </row>
    <row r="14780" spans="19:20" ht="25.15" customHeight="1">
      <c r="S14780" s="15"/>
      <c r="T14780" s="44"/>
    </row>
    <row r="14781" spans="19:20" ht="25.15" customHeight="1">
      <c r="S14781" s="15"/>
      <c r="T14781" s="44"/>
    </row>
    <row r="14782" spans="19:20" ht="25.15" customHeight="1">
      <c r="S14782" s="15"/>
      <c r="T14782" s="44"/>
    </row>
    <row r="14783" spans="19:20" ht="25.15" customHeight="1">
      <c r="S14783" s="15"/>
      <c r="T14783" s="44"/>
    </row>
    <row r="14784" spans="19:20" ht="25.15" customHeight="1">
      <c r="S14784" s="15"/>
      <c r="T14784" s="44"/>
    </row>
    <row r="14785" spans="19:20" ht="25.15" customHeight="1">
      <c r="S14785" s="15"/>
      <c r="T14785" s="44"/>
    </row>
    <row r="14786" spans="19:20" ht="25.15" customHeight="1">
      <c r="S14786" s="15"/>
      <c r="T14786" s="44"/>
    </row>
    <row r="14787" spans="19:20" ht="25.15" customHeight="1">
      <c r="S14787" s="15"/>
      <c r="T14787" s="44"/>
    </row>
    <row r="14788" spans="19:20" ht="25.15" customHeight="1">
      <c r="S14788" s="15"/>
      <c r="T14788" s="44"/>
    </row>
    <row r="14789" spans="19:20" ht="25.15" customHeight="1">
      <c r="S14789" s="15"/>
      <c r="T14789" s="44"/>
    </row>
    <row r="14790" spans="19:20" ht="25.15" customHeight="1">
      <c r="S14790" s="15"/>
      <c r="T14790" s="44"/>
    </row>
    <row r="14791" spans="19:20" ht="25.15" customHeight="1">
      <c r="S14791" s="15"/>
      <c r="T14791" s="44"/>
    </row>
    <row r="14792" spans="19:20" ht="25.15" customHeight="1">
      <c r="S14792" s="15"/>
      <c r="T14792" s="44"/>
    </row>
    <row r="14793" spans="19:20" ht="25.15" customHeight="1">
      <c r="S14793" s="15"/>
      <c r="T14793" s="44"/>
    </row>
    <row r="14794" spans="19:20" ht="25.15" customHeight="1">
      <c r="S14794" s="15"/>
      <c r="T14794" s="44"/>
    </row>
    <row r="14795" spans="19:20" ht="25.15" customHeight="1">
      <c r="S14795" s="15"/>
      <c r="T14795" s="44"/>
    </row>
    <row r="14796" spans="19:20" ht="25.15" customHeight="1">
      <c r="S14796" s="15"/>
      <c r="T14796" s="44"/>
    </row>
    <row r="14797" spans="19:20" ht="25.15" customHeight="1">
      <c r="S14797" s="15"/>
      <c r="T14797" s="44"/>
    </row>
    <row r="14798" spans="19:20" ht="25.15" customHeight="1">
      <c r="S14798" s="15"/>
      <c r="T14798" s="44"/>
    </row>
    <row r="14799" spans="19:20" ht="25.15" customHeight="1">
      <c r="S14799" s="15"/>
      <c r="T14799" s="44"/>
    </row>
    <row r="14800" spans="19:20" ht="25.15" customHeight="1">
      <c r="S14800" s="15"/>
      <c r="T14800" s="44"/>
    </row>
    <row r="14801" spans="19:20" ht="25.15" customHeight="1">
      <c r="S14801" s="15"/>
      <c r="T14801" s="44"/>
    </row>
    <row r="14802" spans="19:20" ht="25.15" customHeight="1">
      <c r="S14802" s="15"/>
      <c r="T14802" s="44"/>
    </row>
    <row r="14803" spans="19:20" ht="25.15" customHeight="1">
      <c r="S14803" s="15"/>
      <c r="T14803" s="44"/>
    </row>
    <row r="14804" spans="19:20" ht="25.15" customHeight="1">
      <c r="S14804" s="15"/>
      <c r="T14804" s="44"/>
    </row>
    <row r="14805" spans="19:20" ht="25.15" customHeight="1">
      <c r="S14805" s="15"/>
      <c r="T14805" s="44"/>
    </row>
    <row r="14806" spans="19:20" ht="25.15" customHeight="1">
      <c r="S14806" s="15"/>
      <c r="T14806" s="44"/>
    </row>
    <row r="14807" spans="19:20" ht="25.15" customHeight="1">
      <c r="S14807" s="15"/>
      <c r="T14807" s="44"/>
    </row>
    <row r="14808" spans="19:20" ht="25.15" customHeight="1">
      <c r="S14808" s="15"/>
      <c r="T14808" s="44"/>
    </row>
    <row r="14809" spans="19:20" ht="25.15" customHeight="1">
      <c r="S14809" s="15"/>
      <c r="T14809" s="44"/>
    </row>
    <row r="14810" spans="19:20" ht="25.15" customHeight="1">
      <c r="S14810" s="15"/>
      <c r="T14810" s="44"/>
    </row>
    <row r="14811" spans="19:20" ht="25.15" customHeight="1">
      <c r="S14811" s="15"/>
      <c r="T14811" s="44"/>
    </row>
    <row r="14812" spans="19:20" ht="25.15" customHeight="1">
      <c r="S14812" s="15"/>
      <c r="T14812" s="44"/>
    </row>
    <row r="14813" spans="19:20" ht="25.15" customHeight="1">
      <c r="S14813" s="15"/>
      <c r="T14813" s="44"/>
    </row>
    <row r="14814" spans="19:20" ht="25.15" customHeight="1">
      <c r="S14814" s="15"/>
      <c r="T14814" s="44"/>
    </row>
    <row r="14815" spans="19:20" ht="25.15" customHeight="1">
      <c r="S14815" s="15"/>
      <c r="T14815" s="44"/>
    </row>
    <row r="14816" spans="19:20" ht="25.15" customHeight="1">
      <c r="S14816" s="15"/>
      <c r="T14816" s="44"/>
    </row>
    <row r="14817" spans="19:20" ht="25.15" customHeight="1">
      <c r="S14817" s="15"/>
      <c r="T14817" s="44"/>
    </row>
    <row r="14818" spans="19:20" ht="25.15" customHeight="1">
      <c r="S14818" s="15"/>
      <c r="T14818" s="44"/>
    </row>
    <row r="14819" spans="19:20" ht="25.15" customHeight="1">
      <c r="S14819" s="15"/>
      <c r="T14819" s="44"/>
    </row>
    <row r="14820" spans="19:20" ht="25.15" customHeight="1">
      <c r="S14820" s="15"/>
      <c r="T14820" s="44"/>
    </row>
    <row r="14821" spans="19:20" ht="25.15" customHeight="1">
      <c r="S14821" s="15"/>
      <c r="T14821" s="44"/>
    </row>
    <row r="14822" spans="19:20" ht="25.15" customHeight="1">
      <c r="S14822" s="15"/>
      <c r="T14822" s="44"/>
    </row>
    <row r="14823" spans="19:20" ht="25.15" customHeight="1">
      <c r="S14823" s="15"/>
      <c r="T14823" s="44"/>
    </row>
    <row r="14824" spans="19:20" ht="25.15" customHeight="1">
      <c r="S14824" s="15"/>
      <c r="T14824" s="44"/>
    </row>
    <row r="14825" spans="19:20" ht="25.15" customHeight="1">
      <c r="S14825" s="15"/>
      <c r="T14825" s="44"/>
    </row>
    <row r="14826" spans="19:20" ht="25.15" customHeight="1">
      <c r="S14826" s="15"/>
      <c r="T14826" s="44"/>
    </row>
    <row r="14827" spans="19:20" ht="25.15" customHeight="1">
      <c r="S14827" s="15"/>
      <c r="T14827" s="44"/>
    </row>
    <row r="14828" spans="19:20" ht="25.15" customHeight="1">
      <c r="S14828" s="15"/>
      <c r="T14828" s="44"/>
    </row>
    <row r="14829" spans="19:20" ht="25.15" customHeight="1">
      <c r="S14829" s="15"/>
      <c r="T14829" s="44"/>
    </row>
    <row r="14830" spans="19:20" ht="25.15" customHeight="1">
      <c r="S14830" s="15"/>
      <c r="T14830" s="44"/>
    </row>
    <row r="14831" spans="19:20" ht="25.15" customHeight="1">
      <c r="S14831" s="15"/>
      <c r="T14831" s="44"/>
    </row>
    <row r="14832" spans="19:20" ht="25.15" customHeight="1">
      <c r="S14832" s="15"/>
      <c r="T14832" s="44"/>
    </row>
    <row r="14833" spans="19:20" ht="25.15" customHeight="1">
      <c r="S14833" s="15"/>
      <c r="T14833" s="44"/>
    </row>
    <row r="14834" spans="19:20" ht="25.15" customHeight="1">
      <c r="S14834" s="15"/>
      <c r="T14834" s="44"/>
    </row>
    <row r="14835" spans="19:20" ht="25.15" customHeight="1">
      <c r="S14835" s="15"/>
      <c r="T14835" s="44"/>
    </row>
    <row r="14836" spans="19:20" ht="25.15" customHeight="1">
      <c r="S14836" s="15"/>
      <c r="T14836" s="44"/>
    </row>
    <row r="14837" spans="19:20" ht="25.15" customHeight="1">
      <c r="S14837" s="15"/>
      <c r="T14837" s="44"/>
    </row>
    <row r="14838" spans="19:20" ht="25.15" customHeight="1">
      <c r="S14838" s="15"/>
      <c r="T14838" s="44"/>
    </row>
    <row r="14839" spans="19:20" ht="25.15" customHeight="1">
      <c r="S14839" s="15"/>
      <c r="T14839" s="44"/>
    </row>
    <row r="14840" spans="19:20" ht="25.15" customHeight="1">
      <c r="S14840" s="15"/>
      <c r="T14840" s="44"/>
    </row>
    <row r="14841" spans="19:20" ht="25.15" customHeight="1">
      <c r="S14841" s="15"/>
      <c r="T14841" s="44"/>
    </row>
    <row r="14842" spans="19:20" ht="25.15" customHeight="1">
      <c r="S14842" s="15"/>
      <c r="T14842" s="44"/>
    </row>
    <row r="14843" spans="19:20" ht="25.15" customHeight="1">
      <c r="S14843" s="15"/>
      <c r="T14843" s="44"/>
    </row>
    <row r="14844" spans="19:20" ht="25.15" customHeight="1">
      <c r="S14844" s="15"/>
      <c r="T14844" s="44"/>
    </row>
    <row r="14845" spans="19:20" ht="25.15" customHeight="1">
      <c r="S14845" s="15"/>
      <c r="T14845" s="44"/>
    </row>
    <row r="14846" spans="19:20" ht="25.15" customHeight="1">
      <c r="S14846" s="15"/>
      <c r="T14846" s="44"/>
    </row>
    <row r="14847" spans="19:20" ht="25.15" customHeight="1">
      <c r="S14847" s="15"/>
      <c r="T14847" s="44"/>
    </row>
    <row r="14848" spans="19:20" ht="25.15" customHeight="1">
      <c r="S14848" s="15"/>
      <c r="T14848" s="44"/>
    </row>
    <row r="14849" spans="19:20" ht="25.15" customHeight="1">
      <c r="S14849" s="15"/>
      <c r="T14849" s="44"/>
    </row>
    <row r="14850" spans="19:20" ht="25.15" customHeight="1">
      <c r="S14850" s="15"/>
      <c r="T14850" s="44"/>
    </row>
    <row r="14851" spans="19:20" ht="25.15" customHeight="1">
      <c r="S14851" s="15"/>
      <c r="T14851" s="44"/>
    </row>
    <row r="14852" spans="19:20" ht="25.15" customHeight="1">
      <c r="S14852" s="15"/>
      <c r="T14852" s="44"/>
    </row>
    <row r="14853" spans="19:20" ht="25.15" customHeight="1">
      <c r="S14853" s="15"/>
      <c r="T14853" s="44"/>
    </row>
    <row r="14854" spans="19:20" ht="25.15" customHeight="1">
      <c r="S14854" s="15"/>
      <c r="T14854" s="44"/>
    </row>
    <row r="14855" spans="19:20" ht="25.15" customHeight="1">
      <c r="S14855" s="15"/>
      <c r="T14855" s="44"/>
    </row>
    <row r="14856" spans="19:20" ht="25.15" customHeight="1">
      <c r="S14856" s="15"/>
      <c r="T14856" s="44"/>
    </row>
    <row r="14857" spans="19:20" ht="25.15" customHeight="1">
      <c r="S14857" s="15"/>
      <c r="T14857" s="44"/>
    </row>
    <row r="14858" spans="19:20" ht="25.15" customHeight="1">
      <c r="S14858" s="15"/>
      <c r="T14858" s="44"/>
    </row>
    <row r="14859" spans="19:20" ht="25.15" customHeight="1">
      <c r="S14859" s="15"/>
      <c r="T14859" s="44"/>
    </row>
    <row r="14860" spans="19:20" ht="25.15" customHeight="1">
      <c r="S14860" s="15"/>
      <c r="T14860" s="44"/>
    </row>
    <row r="14861" spans="19:20" ht="25.15" customHeight="1">
      <c r="S14861" s="15"/>
      <c r="T14861" s="44"/>
    </row>
    <row r="14862" spans="19:20" ht="25.15" customHeight="1">
      <c r="S14862" s="15"/>
      <c r="T14862" s="44"/>
    </row>
    <row r="14863" spans="19:20" ht="25.15" customHeight="1">
      <c r="S14863" s="15"/>
      <c r="T14863" s="44"/>
    </row>
    <row r="14864" spans="19:20" ht="25.15" customHeight="1">
      <c r="S14864" s="15"/>
      <c r="T14864" s="44"/>
    </row>
    <row r="14865" spans="19:20" ht="25.15" customHeight="1">
      <c r="S14865" s="15"/>
      <c r="T14865" s="44"/>
    </row>
    <row r="14866" spans="19:20" ht="25.15" customHeight="1">
      <c r="S14866" s="15"/>
      <c r="T14866" s="44"/>
    </row>
    <row r="14867" spans="19:20" ht="25.15" customHeight="1">
      <c r="S14867" s="15"/>
      <c r="T14867" s="44"/>
    </row>
    <row r="14868" spans="19:20" ht="25.15" customHeight="1">
      <c r="S14868" s="15"/>
      <c r="T14868" s="44"/>
    </row>
    <row r="14869" spans="19:20" ht="25.15" customHeight="1">
      <c r="S14869" s="15"/>
      <c r="T14869" s="44"/>
    </row>
    <row r="14870" spans="19:20" ht="25.15" customHeight="1">
      <c r="S14870" s="15"/>
      <c r="T14870" s="44"/>
    </row>
    <row r="14871" spans="19:20" ht="25.15" customHeight="1">
      <c r="S14871" s="15"/>
      <c r="T14871" s="44"/>
    </row>
    <row r="14872" spans="19:20" ht="25.15" customHeight="1">
      <c r="S14872" s="15"/>
      <c r="T14872" s="44"/>
    </row>
    <row r="14873" spans="19:20" ht="25.15" customHeight="1">
      <c r="S14873" s="15"/>
      <c r="T14873" s="44"/>
    </row>
    <row r="14874" spans="19:20" ht="25.15" customHeight="1">
      <c r="S14874" s="15"/>
      <c r="T14874" s="44"/>
    </row>
    <row r="14875" spans="19:20" ht="25.15" customHeight="1">
      <c r="S14875" s="15"/>
      <c r="T14875" s="44"/>
    </row>
    <row r="14876" spans="19:20" ht="25.15" customHeight="1">
      <c r="S14876" s="15"/>
      <c r="T14876" s="44"/>
    </row>
    <row r="14877" spans="19:20" ht="25.15" customHeight="1">
      <c r="S14877" s="15"/>
      <c r="T14877" s="44"/>
    </row>
    <row r="14878" spans="19:20" ht="25.15" customHeight="1">
      <c r="S14878" s="15"/>
      <c r="T14878" s="44"/>
    </row>
    <row r="14879" spans="19:20" ht="25.15" customHeight="1">
      <c r="S14879" s="15"/>
      <c r="T14879" s="44"/>
    </row>
    <row r="14880" spans="19:20" ht="25.15" customHeight="1">
      <c r="S14880" s="15"/>
      <c r="T14880" s="44"/>
    </row>
    <row r="14881" spans="19:20" ht="25.15" customHeight="1">
      <c r="S14881" s="15"/>
      <c r="T14881" s="44"/>
    </row>
    <row r="14882" spans="19:20" ht="25.15" customHeight="1">
      <c r="S14882" s="15"/>
      <c r="T14882" s="44"/>
    </row>
    <row r="14883" spans="19:20" ht="25.15" customHeight="1">
      <c r="S14883" s="15"/>
      <c r="T14883" s="44"/>
    </row>
    <row r="14884" spans="19:20" ht="25.15" customHeight="1">
      <c r="S14884" s="15"/>
      <c r="T14884" s="44"/>
    </row>
    <row r="14885" spans="19:20" ht="25.15" customHeight="1">
      <c r="S14885" s="15"/>
      <c r="T14885" s="44"/>
    </row>
    <row r="14886" spans="19:20" ht="25.15" customHeight="1">
      <c r="S14886" s="15"/>
      <c r="T14886" s="44"/>
    </row>
    <row r="14887" spans="19:20" ht="25.15" customHeight="1">
      <c r="S14887" s="15"/>
      <c r="T14887" s="44"/>
    </row>
    <row r="14888" spans="19:20" ht="25.15" customHeight="1">
      <c r="S14888" s="15"/>
      <c r="T14888" s="44"/>
    </row>
    <row r="14889" spans="19:20" ht="25.15" customHeight="1">
      <c r="S14889" s="15"/>
      <c r="T14889" s="44"/>
    </row>
    <row r="14890" spans="19:20" ht="25.15" customHeight="1">
      <c r="S14890" s="15"/>
      <c r="T14890" s="44"/>
    </row>
    <row r="14891" spans="19:20" ht="25.15" customHeight="1">
      <c r="S14891" s="15"/>
      <c r="T14891" s="44"/>
    </row>
    <row r="14892" spans="19:20" ht="25.15" customHeight="1">
      <c r="S14892" s="15"/>
      <c r="T14892" s="44"/>
    </row>
    <row r="14893" spans="19:20" ht="25.15" customHeight="1">
      <c r="S14893" s="15"/>
      <c r="T14893" s="44"/>
    </row>
    <row r="14894" spans="19:20" ht="25.15" customHeight="1">
      <c r="S14894" s="15"/>
      <c r="T14894" s="44"/>
    </row>
    <row r="14895" spans="19:20" ht="25.15" customHeight="1">
      <c r="S14895" s="15"/>
      <c r="T14895" s="44"/>
    </row>
    <row r="14896" spans="19:20" ht="25.15" customHeight="1">
      <c r="S14896" s="15"/>
      <c r="T14896" s="44"/>
    </row>
    <row r="14897" spans="19:20" ht="25.15" customHeight="1">
      <c r="S14897" s="15"/>
      <c r="T14897" s="44"/>
    </row>
    <row r="14898" spans="19:20" ht="25.15" customHeight="1">
      <c r="S14898" s="15"/>
      <c r="T14898" s="44"/>
    </row>
    <row r="14899" spans="19:20" ht="25.15" customHeight="1">
      <c r="S14899" s="15"/>
      <c r="T14899" s="44"/>
    </row>
    <row r="14900" spans="19:20" ht="25.15" customHeight="1">
      <c r="S14900" s="15"/>
      <c r="T14900" s="44"/>
    </row>
    <row r="14901" spans="19:20" ht="25.15" customHeight="1">
      <c r="S14901" s="15"/>
      <c r="T14901" s="44"/>
    </row>
    <row r="14902" spans="19:20" ht="25.15" customHeight="1">
      <c r="S14902" s="15"/>
      <c r="T14902" s="44"/>
    </row>
    <row r="14903" spans="19:20" ht="25.15" customHeight="1">
      <c r="S14903" s="15"/>
      <c r="T14903" s="44"/>
    </row>
    <row r="14904" spans="19:20" ht="25.15" customHeight="1">
      <c r="S14904" s="15"/>
      <c r="T14904" s="44"/>
    </row>
    <row r="14905" spans="19:20" ht="25.15" customHeight="1">
      <c r="S14905" s="15"/>
      <c r="T14905" s="44"/>
    </row>
    <row r="14906" spans="19:20" ht="25.15" customHeight="1">
      <c r="S14906" s="15"/>
      <c r="T14906" s="44"/>
    </row>
    <row r="14907" spans="19:20" ht="25.15" customHeight="1">
      <c r="S14907" s="15"/>
      <c r="T14907" s="44"/>
    </row>
    <row r="14908" spans="19:20" ht="25.15" customHeight="1">
      <c r="S14908" s="15"/>
      <c r="T14908" s="44"/>
    </row>
    <row r="14909" spans="19:20" ht="25.15" customHeight="1">
      <c r="S14909" s="15"/>
      <c r="T14909" s="44"/>
    </row>
    <row r="14910" spans="19:20" ht="25.15" customHeight="1">
      <c r="S14910" s="15"/>
      <c r="T14910" s="44"/>
    </row>
    <row r="14911" spans="19:20" ht="25.15" customHeight="1">
      <c r="S14911" s="15"/>
      <c r="T14911" s="44"/>
    </row>
    <row r="14912" spans="19:20" ht="25.15" customHeight="1">
      <c r="S14912" s="15"/>
      <c r="T14912" s="44"/>
    </row>
    <row r="14913" spans="19:20" ht="25.15" customHeight="1">
      <c r="S14913" s="15"/>
      <c r="T14913" s="44"/>
    </row>
    <row r="14914" spans="19:20" ht="25.15" customHeight="1">
      <c r="S14914" s="15"/>
      <c r="T14914" s="44"/>
    </row>
    <row r="14915" spans="19:20" ht="25.15" customHeight="1">
      <c r="S14915" s="15"/>
      <c r="T14915" s="44"/>
    </row>
    <row r="14916" spans="19:20" ht="25.15" customHeight="1">
      <c r="S14916" s="15"/>
      <c r="T14916" s="44"/>
    </row>
    <row r="14917" spans="19:20" ht="25.15" customHeight="1">
      <c r="S14917" s="15"/>
      <c r="T14917" s="44"/>
    </row>
    <row r="14918" spans="19:20" ht="25.15" customHeight="1">
      <c r="S14918" s="15"/>
      <c r="T14918" s="44"/>
    </row>
    <row r="14919" spans="19:20" ht="25.15" customHeight="1">
      <c r="S14919" s="15"/>
      <c r="T14919" s="44"/>
    </row>
    <row r="14920" spans="19:20" ht="25.15" customHeight="1">
      <c r="S14920" s="15"/>
      <c r="T14920" s="44"/>
    </row>
    <row r="14921" spans="19:20" ht="25.15" customHeight="1">
      <c r="S14921" s="15"/>
      <c r="T14921" s="44"/>
    </row>
    <row r="14922" spans="19:20" ht="25.15" customHeight="1">
      <c r="S14922" s="15"/>
      <c r="T14922" s="44"/>
    </row>
    <row r="14923" spans="19:20" ht="25.15" customHeight="1">
      <c r="S14923" s="15"/>
      <c r="T14923" s="44"/>
    </row>
    <row r="14924" spans="19:20" ht="25.15" customHeight="1">
      <c r="S14924" s="15"/>
      <c r="T14924" s="44"/>
    </row>
    <row r="14925" spans="19:20" ht="25.15" customHeight="1">
      <c r="S14925" s="15"/>
      <c r="T14925" s="44"/>
    </row>
    <row r="14926" spans="19:20" ht="25.15" customHeight="1">
      <c r="S14926" s="15"/>
      <c r="T14926" s="44"/>
    </row>
    <row r="14927" spans="19:20" ht="25.15" customHeight="1">
      <c r="S14927" s="15"/>
      <c r="T14927" s="44"/>
    </row>
    <row r="14928" spans="19:20" ht="25.15" customHeight="1">
      <c r="S14928" s="15"/>
      <c r="T14928" s="44"/>
    </row>
    <row r="14929" spans="19:20" ht="25.15" customHeight="1">
      <c r="S14929" s="15"/>
      <c r="T14929" s="44"/>
    </row>
    <row r="14930" spans="19:20" ht="25.15" customHeight="1">
      <c r="S14930" s="15"/>
      <c r="T14930" s="44"/>
    </row>
    <row r="14931" spans="19:20" ht="25.15" customHeight="1">
      <c r="S14931" s="15"/>
      <c r="T14931" s="44"/>
    </row>
    <row r="14932" spans="19:20" ht="25.15" customHeight="1">
      <c r="S14932" s="15"/>
      <c r="T14932" s="44"/>
    </row>
    <row r="14933" spans="19:20" ht="25.15" customHeight="1">
      <c r="S14933" s="15"/>
      <c r="T14933" s="44"/>
    </row>
    <row r="14934" spans="19:20" ht="25.15" customHeight="1">
      <c r="S14934" s="15"/>
      <c r="T14934" s="44"/>
    </row>
    <row r="14935" spans="19:20" ht="25.15" customHeight="1">
      <c r="S14935" s="15"/>
      <c r="T14935" s="44"/>
    </row>
    <row r="14936" spans="19:20" ht="25.15" customHeight="1">
      <c r="S14936" s="15"/>
      <c r="T14936" s="44"/>
    </row>
    <row r="14937" spans="19:20" ht="25.15" customHeight="1">
      <c r="S14937" s="15"/>
      <c r="T14937" s="44"/>
    </row>
    <row r="14938" spans="19:20" ht="25.15" customHeight="1">
      <c r="S14938" s="15"/>
      <c r="T14938" s="44"/>
    </row>
    <row r="14939" spans="19:20" ht="25.15" customHeight="1">
      <c r="S14939" s="15"/>
      <c r="T14939" s="44"/>
    </row>
    <row r="14940" spans="19:20" ht="25.15" customHeight="1">
      <c r="S14940" s="15"/>
      <c r="T14940" s="44"/>
    </row>
    <row r="14941" spans="19:20" ht="25.15" customHeight="1">
      <c r="S14941" s="15"/>
      <c r="T14941" s="44"/>
    </row>
    <row r="14942" spans="19:20" ht="25.15" customHeight="1">
      <c r="S14942" s="15"/>
      <c r="T14942" s="44"/>
    </row>
    <row r="14943" spans="19:20" ht="25.15" customHeight="1">
      <c r="S14943" s="15"/>
      <c r="T14943" s="44"/>
    </row>
    <row r="14944" spans="19:20" ht="25.15" customHeight="1">
      <c r="S14944" s="15"/>
      <c r="T14944" s="44"/>
    </row>
    <row r="14945" spans="19:20" ht="25.15" customHeight="1">
      <c r="S14945" s="15"/>
      <c r="T14945" s="44"/>
    </row>
    <row r="14946" spans="19:20" ht="25.15" customHeight="1">
      <c r="S14946" s="15"/>
      <c r="T14946" s="44"/>
    </row>
    <row r="14947" spans="19:20" ht="25.15" customHeight="1">
      <c r="S14947" s="15"/>
      <c r="T14947" s="44"/>
    </row>
    <row r="14948" spans="19:20" ht="25.15" customHeight="1">
      <c r="S14948" s="15"/>
      <c r="T14948" s="44"/>
    </row>
    <row r="14949" spans="19:20" ht="25.15" customHeight="1">
      <c r="S14949" s="15"/>
      <c r="T14949" s="44"/>
    </row>
    <row r="14950" spans="19:20" ht="25.15" customHeight="1">
      <c r="S14950" s="15"/>
      <c r="T14950" s="44"/>
    </row>
    <row r="14951" spans="19:20" ht="25.15" customHeight="1">
      <c r="S14951" s="15"/>
      <c r="T14951" s="44"/>
    </row>
    <row r="14952" spans="19:20" ht="25.15" customHeight="1">
      <c r="S14952" s="15"/>
      <c r="T14952" s="44"/>
    </row>
    <row r="14953" spans="19:20" ht="25.15" customHeight="1">
      <c r="S14953" s="15"/>
      <c r="T14953" s="44"/>
    </row>
    <row r="14954" spans="19:20" ht="25.15" customHeight="1">
      <c r="S14954" s="15"/>
      <c r="T14954" s="44"/>
    </row>
    <row r="14955" spans="19:20" ht="25.15" customHeight="1">
      <c r="S14955" s="15"/>
      <c r="T14955" s="44"/>
    </row>
    <row r="14956" spans="19:20" ht="25.15" customHeight="1">
      <c r="S14956" s="15"/>
      <c r="T14956" s="44"/>
    </row>
    <row r="14957" spans="19:20" ht="25.15" customHeight="1">
      <c r="S14957" s="15"/>
      <c r="T14957" s="44"/>
    </row>
    <row r="14958" spans="19:20" ht="25.15" customHeight="1">
      <c r="S14958" s="15"/>
      <c r="T14958" s="44"/>
    </row>
    <row r="14959" spans="19:20" ht="25.15" customHeight="1">
      <c r="S14959" s="15"/>
      <c r="T14959" s="44"/>
    </row>
    <row r="14960" spans="19:20" ht="25.15" customHeight="1">
      <c r="S14960" s="15"/>
      <c r="T14960" s="44"/>
    </row>
    <row r="14961" spans="19:20" ht="25.15" customHeight="1">
      <c r="S14961" s="15"/>
      <c r="T14961" s="44"/>
    </row>
    <row r="14962" spans="19:20" ht="25.15" customHeight="1">
      <c r="S14962" s="15"/>
      <c r="T14962" s="44"/>
    </row>
    <row r="14963" spans="19:20" ht="25.15" customHeight="1">
      <c r="S14963" s="15"/>
      <c r="T14963" s="44"/>
    </row>
    <row r="14964" spans="19:20" ht="25.15" customHeight="1">
      <c r="S14964" s="15"/>
      <c r="T14964" s="44"/>
    </row>
    <row r="14965" spans="19:20" ht="25.15" customHeight="1">
      <c r="S14965" s="15"/>
      <c r="T14965" s="44"/>
    </row>
    <row r="14966" spans="19:20" ht="25.15" customHeight="1">
      <c r="S14966" s="15"/>
      <c r="T14966" s="44"/>
    </row>
    <row r="14967" spans="19:20" ht="25.15" customHeight="1">
      <c r="S14967" s="15"/>
      <c r="T14967" s="44"/>
    </row>
    <row r="14968" spans="19:20" ht="25.15" customHeight="1">
      <c r="S14968" s="15"/>
      <c r="T14968" s="44"/>
    </row>
    <row r="14969" spans="19:20" ht="25.15" customHeight="1">
      <c r="S14969" s="15"/>
      <c r="T14969" s="44"/>
    </row>
    <row r="14970" spans="19:20" ht="25.15" customHeight="1">
      <c r="S14970" s="15"/>
      <c r="T14970" s="44"/>
    </row>
    <row r="14971" spans="19:20" ht="25.15" customHeight="1">
      <c r="S14971" s="15"/>
      <c r="T14971" s="44"/>
    </row>
    <row r="14972" spans="19:20" ht="25.15" customHeight="1">
      <c r="S14972" s="15"/>
      <c r="T14972" s="44"/>
    </row>
    <row r="14973" spans="19:20" ht="25.15" customHeight="1">
      <c r="S14973" s="15"/>
      <c r="T14973" s="44"/>
    </row>
    <row r="14974" spans="19:20" ht="25.15" customHeight="1">
      <c r="S14974" s="15"/>
      <c r="T14974" s="44"/>
    </row>
    <row r="14975" spans="19:20" ht="25.15" customHeight="1">
      <c r="S14975" s="15"/>
      <c r="T14975" s="44"/>
    </row>
    <row r="14976" spans="19:20" ht="25.15" customHeight="1">
      <c r="S14976" s="15"/>
      <c r="T14976" s="44"/>
    </row>
    <row r="14977" spans="19:20" ht="25.15" customHeight="1">
      <c r="S14977" s="15"/>
      <c r="T14977" s="44"/>
    </row>
    <row r="14978" spans="19:20" ht="25.15" customHeight="1">
      <c r="S14978" s="15"/>
      <c r="T14978" s="44"/>
    </row>
    <row r="14979" spans="19:20" ht="25.15" customHeight="1">
      <c r="S14979" s="15"/>
      <c r="T14979" s="44"/>
    </row>
    <row r="14980" spans="19:20" ht="25.15" customHeight="1">
      <c r="S14980" s="15"/>
      <c r="T14980" s="44"/>
    </row>
    <row r="14981" spans="19:20" ht="25.15" customHeight="1">
      <c r="S14981" s="15"/>
      <c r="T14981" s="44"/>
    </row>
    <row r="14982" spans="19:20" ht="25.15" customHeight="1">
      <c r="S14982" s="15"/>
      <c r="T14982" s="44"/>
    </row>
    <row r="14983" spans="19:20" ht="25.15" customHeight="1">
      <c r="S14983" s="15"/>
      <c r="T14983" s="44"/>
    </row>
    <row r="14984" spans="19:20" ht="25.15" customHeight="1">
      <c r="S14984" s="15"/>
      <c r="T14984" s="44"/>
    </row>
    <row r="14985" spans="19:20" ht="25.15" customHeight="1">
      <c r="S14985" s="15"/>
      <c r="T14985" s="44"/>
    </row>
    <row r="14986" spans="19:20" ht="25.15" customHeight="1">
      <c r="S14986" s="15"/>
      <c r="T14986" s="44"/>
    </row>
    <row r="14987" spans="19:20" ht="25.15" customHeight="1">
      <c r="S14987" s="15"/>
      <c r="T14987" s="44"/>
    </row>
    <row r="14988" spans="19:20" ht="25.15" customHeight="1">
      <c r="S14988" s="15"/>
      <c r="T14988" s="44"/>
    </row>
    <row r="14989" spans="19:20" ht="25.15" customHeight="1">
      <c r="S14989" s="15"/>
      <c r="T14989" s="44"/>
    </row>
    <row r="14990" spans="19:20" ht="25.15" customHeight="1">
      <c r="S14990" s="15"/>
      <c r="T14990" s="44"/>
    </row>
    <row r="14991" spans="19:20" ht="25.15" customHeight="1">
      <c r="S14991" s="15"/>
      <c r="T14991" s="44"/>
    </row>
    <row r="14992" spans="19:20" ht="25.15" customHeight="1">
      <c r="S14992" s="15"/>
      <c r="T14992" s="44"/>
    </row>
    <row r="14993" spans="19:20" ht="25.15" customHeight="1">
      <c r="S14993" s="15"/>
      <c r="T14993" s="44"/>
    </row>
    <row r="14994" spans="19:20" ht="25.15" customHeight="1">
      <c r="S14994" s="15"/>
      <c r="T14994" s="44"/>
    </row>
    <row r="14995" spans="19:20" ht="25.15" customHeight="1">
      <c r="S14995" s="15"/>
      <c r="T14995" s="44"/>
    </row>
    <row r="14996" spans="19:20" ht="25.15" customHeight="1">
      <c r="S14996" s="15"/>
      <c r="T14996" s="44"/>
    </row>
    <row r="14997" spans="19:20" ht="25.15" customHeight="1">
      <c r="S14997" s="15"/>
      <c r="T14997" s="44"/>
    </row>
    <row r="14998" spans="19:20" ht="25.15" customHeight="1">
      <c r="S14998" s="15"/>
      <c r="T14998" s="44"/>
    </row>
    <row r="14999" spans="19:20" ht="25.15" customHeight="1">
      <c r="S14999" s="15"/>
      <c r="T14999" s="44"/>
    </row>
    <row r="15000" spans="19:20" ht="25.15" customHeight="1">
      <c r="S15000" s="15"/>
      <c r="T15000" s="44"/>
    </row>
    <row r="15001" spans="19:20" ht="25.15" customHeight="1">
      <c r="S15001" s="15"/>
      <c r="T15001" s="44"/>
    </row>
    <row r="15002" spans="19:20" ht="25.15" customHeight="1">
      <c r="S15002" s="15"/>
      <c r="T15002" s="44"/>
    </row>
    <row r="15003" spans="19:20" ht="25.15" customHeight="1">
      <c r="S15003" s="15"/>
      <c r="T15003" s="44"/>
    </row>
    <row r="15004" spans="19:20" ht="25.15" customHeight="1">
      <c r="S15004" s="15"/>
      <c r="T15004" s="44"/>
    </row>
    <row r="15005" spans="19:20" ht="25.15" customHeight="1">
      <c r="S15005" s="15"/>
      <c r="T15005" s="44"/>
    </row>
    <row r="15006" spans="19:20" ht="25.15" customHeight="1">
      <c r="S15006" s="15"/>
      <c r="T15006" s="44"/>
    </row>
    <row r="15007" spans="19:20" ht="25.15" customHeight="1">
      <c r="S15007" s="15"/>
      <c r="T15007" s="44"/>
    </row>
    <row r="15008" spans="19:20" ht="25.15" customHeight="1">
      <c r="S15008" s="15"/>
      <c r="T15008" s="44"/>
    </row>
    <row r="15009" spans="19:20" ht="25.15" customHeight="1">
      <c r="S15009" s="15"/>
      <c r="T15009" s="44"/>
    </row>
    <row r="15010" spans="19:20" ht="25.15" customHeight="1">
      <c r="S15010" s="15"/>
      <c r="T15010" s="44"/>
    </row>
    <row r="15011" spans="19:20" ht="25.15" customHeight="1">
      <c r="S15011" s="15"/>
      <c r="T15011" s="44"/>
    </row>
    <row r="15012" spans="19:20" ht="25.15" customHeight="1">
      <c r="S15012" s="15"/>
      <c r="T15012" s="44"/>
    </row>
    <row r="15013" spans="19:20" ht="25.15" customHeight="1">
      <c r="S15013" s="15"/>
      <c r="T15013" s="44"/>
    </row>
    <row r="15014" spans="19:20" ht="25.15" customHeight="1">
      <c r="S15014" s="15"/>
      <c r="T15014" s="44"/>
    </row>
    <row r="15015" spans="19:20" ht="25.15" customHeight="1">
      <c r="S15015" s="15"/>
      <c r="T15015" s="44"/>
    </row>
    <row r="15016" spans="19:20" ht="25.15" customHeight="1">
      <c r="S15016" s="15"/>
      <c r="T15016" s="44"/>
    </row>
    <row r="15017" spans="19:20" ht="25.15" customHeight="1">
      <c r="S15017" s="15"/>
      <c r="T15017" s="44"/>
    </row>
    <row r="15018" spans="19:20" ht="25.15" customHeight="1">
      <c r="S15018" s="15"/>
      <c r="T15018" s="44"/>
    </row>
    <row r="15019" spans="19:20" ht="25.15" customHeight="1">
      <c r="S15019" s="15"/>
      <c r="T15019" s="44"/>
    </row>
    <row r="15020" spans="19:20" ht="25.15" customHeight="1">
      <c r="S15020" s="15"/>
      <c r="T15020" s="44"/>
    </row>
    <row r="15021" spans="19:20" ht="25.15" customHeight="1">
      <c r="S15021" s="15"/>
      <c r="T15021" s="44"/>
    </row>
    <row r="15022" spans="19:20" ht="25.15" customHeight="1">
      <c r="S15022" s="15"/>
      <c r="T15022" s="44"/>
    </row>
    <row r="15023" spans="19:20" ht="25.15" customHeight="1">
      <c r="S15023" s="15"/>
      <c r="T15023" s="44"/>
    </row>
    <row r="15024" spans="19:20" ht="25.15" customHeight="1">
      <c r="S15024" s="15"/>
      <c r="T15024" s="44"/>
    </row>
    <row r="15025" spans="19:20" ht="25.15" customHeight="1">
      <c r="S15025" s="15"/>
      <c r="T15025" s="44"/>
    </row>
    <row r="15026" spans="19:20" ht="25.15" customHeight="1">
      <c r="S15026" s="15"/>
      <c r="T15026" s="44"/>
    </row>
    <row r="15027" spans="19:20" ht="25.15" customHeight="1">
      <c r="S15027" s="15"/>
      <c r="T15027" s="44"/>
    </row>
    <row r="15028" spans="19:20" ht="25.15" customHeight="1">
      <c r="S15028" s="15"/>
      <c r="T15028" s="44"/>
    </row>
    <row r="15029" spans="19:20" ht="25.15" customHeight="1">
      <c r="S15029" s="15"/>
      <c r="T15029" s="44"/>
    </row>
    <row r="15030" spans="19:20" ht="25.15" customHeight="1">
      <c r="S15030" s="15"/>
      <c r="T15030" s="44"/>
    </row>
    <row r="15031" spans="19:20" ht="25.15" customHeight="1">
      <c r="S15031" s="15"/>
      <c r="T15031" s="44"/>
    </row>
    <row r="15032" spans="19:20" ht="25.15" customHeight="1">
      <c r="S15032" s="15"/>
      <c r="T15032" s="44"/>
    </row>
    <row r="15033" spans="19:20" ht="25.15" customHeight="1">
      <c r="S15033" s="15"/>
      <c r="T15033" s="44"/>
    </row>
    <row r="15034" spans="19:20" ht="25.15" customHeight="1">
      <c r="S15034" s="15"/>
      <c r="T15034" s="44"/>
    </row>
    <row r="15035" spans="19:20" ht="25.15" customHeight="1">
      <c r="S15035" s="15"/>
      <c r="T15035" s="44"/>
    </row>
    <row r="15036" spans="19:20" ht="25.15" customHeight="1">
      <c r="S15036" s="15"/>
      <c r="T15036" s="44"/>
    </row>
    <row r="15037" spans="19:20" ht="25.15" customHeight="1">
      <c r="S15037" s="15"/>
      <c r="T15037" s="44"/>
    </row>
    <row r="15038" spans="19:20" ht="25.15" customHeight="1">
      <c r="S15038" s="15"/>
      <c r="T15038" s="44"/>
    </row>
    <row r="15039" spans="19:20" ht="25.15" customHeight="1">
      <c r="S15039" s="15"/>
      <c r="T15039" s="44"/>
    </row>
    <row r="15040" spans="19:20" ht="25.15" customHeight="1">
      <c r="S15040" s="15"/>
      <c r="T15040" s="44"/>
    </row>
    <row r="15041" spans="19:20" ht="25.15" customHeight="1">
      <c r="S15041" s="15"/>
      <c r="T15041" s="44"/>
    </row>
    <row r="15042" spans="19:20" ht="25.15" customHeight="1">
      <c r="S15042" s="15"/>
      <c r="T15042" s="44"/>
    </row>
    <row r="15043" spans="19:20" ht="25.15" customHeight="1">
      <c r="S15043" s="15"/>
      <c r="T15043" s="44"/>
    </row>
    <row r="15044" spans="19:20" ht="25.15" customHeight="1">
      <c r="S15044" s="15"/>
      <c r="T15044" s="44"/>
    </row>
    <row r="15045" spans="19:20" ht="25.15" customHeight="1">
      <c r="S15045" s="15"/>
      <c r="T15045" s="44"/>
    </row>
    <row r="15046" spans="19:20" ht="25.15" customHeight="1">
      <c r="S15046" s="15"/>
      <c r="T15046" s="44"/>
    </row>
    <row r="15047" spans="19:20" ht="25.15" customHeight="1">
      <c r="S15047" s="15"/>
      <c r="T15047" s="44"/>
    </row>
    <row r="15048" spans="19:20" ht="25.15" customHeight="1">
      <c r="S15048" s="15"/>
      <c r="T15048" s="44"/>
    </row>
    <row r="15049" spans="19:20" ht="25.15" customHeight="1">
      <c r="S15049" s="15"/>
      <c r="T15049" s="44"/>
    </row>
    <row r="15050" spans="19:20" ht="25.15" customHeight="1">
      <c r="S15050" s="15"/>
      <c r="T15050" s="44"/>
    </row>
    <row r="15051" spans="19:20" ht="25.15" customHeight="1">
      <c r="S15051" s="15"/>
      <c r="T15051" s="44"/>
    </row>
    <row r="15052" spans="19:20" ht="25.15" customHeight="1">
      <c r="S15052" s="15"/>
      <c r="T15052" s="44"/>
    </row>
    <row r="15053" spans="19:20" ht="25.15" customHeight="1">
      <c r="S15053" s="15"/>
      <c r="T15053" s="44"/>
    </row>
    <row r="15054" spans="19:20" ht="25.15" customHeight="1">
      <c r="S15054" s="15"/>
      <c r="T15054" s="44"/>
    </row>
    <row r="15055" spans="19:20" ht="25.15" customHeight="1">
      <c r="S15055" s="15"/>
      <c r="T15055" s="44"/>
    </row>
    <row r="15056" spans="19:20" ht="25.15" customHeight="1">
      <c r="S15056" s="15"/>
      <c r="T15056" s="44"/>
    </row>
    <row r="15057" spans="19:20" ht="25.15" customHeight="1">
      <c r="S15057" s="15"/>
      <c r="T15057" s="44"/>
    </row>
    <row r="15058" spans="19:20" ht="25.15" customHeight="1">
      <c r="S15058" s="15"/>
      <c r="T15058" s="44"/>
    </row>
    <row r="15059" spans="19:20" ht="25.15" customHeight="1">
      <c r="S15059" s="15"/>
      <c r="T15059" s="44"/>
    </row>
    <row r="15060" spans="19:20" ht="25.15" customHeight="1">
      <c r="S15060" s="15"/>
      <c r="T15060" s="44"/>
    </row>
    <row r="15061" spans="19:20" ht="25.15" customHeight="1">
      <c r="S15061" s="15"/>
      <c r="T15061" s="44"/>
    </row>
    <row r="15062" spans="19:20" ht="25.15" customHeight="1">
      <c r="S15062" s="15"/>
      <c r="T15062" s="44"/>
    </row>
    <row r="15063" spans="19:20" ht="25.15" customHeight="1">
      <c r="S15063" s="15"/>
      <c r="T15063" s="44"/>
    </row>
    <row r="15064" spans="19:20" ht="25.15" customHeight="1">
      <c r="S15064" s="15"/>
      <c r="T15064" s="44"/>
    </row>
    <row r="15065" spans="19:20" ht="25.15" customHeight="1">
      <c r="S15065" s="15"/>
      <c r="T15065" s="44"/>
    </row>
    <row r="15066" spans="19:20" ht="25.15" customHeight="1">
      <c r="S15066" s="15"/>
      <c r="T15066" s="44"/>
    </row>
    <row r="15067" spans="19:20" ht="25.15" customHeight="1">
      <c r="S15067" s="15"/>
      <c r="T15067" s="44"/>
    </row>
    <row r="15068" spans="19:20" ht="25.15" customHeight="1">
      <c r="S15068" s="15"/>
      <c r="T15068" s="44"/>
    </row>
    <row r="15069" spans="19:20" ht="25.15" customHeight="1">
      <c r="S15069" s="15"/>
      <c r="T15069" s="44"/>
    </row>
    <row r="15070" spans="19:20" ht="25.15" customHeight="1">
      <c r="S15070" s="15"/>
      <c r="T15070" s="44"/>
    </row>
    <row r="15071" spans="19:20" ht="25.15" customHeight="1">
      <c r="S15071" s="15"/>
      <c r="T15071" s="44"/>
    </row>
    <row r="15072" spans="19:20" ht="25.15" customHeight="1">
      <c r="S15072" s="15"/>
      <c r="T15072" s="44"/>
    </row>
    <row r="15073" spans="19:20" ht="25.15" customHeight="1">
      <c r="S15073" s="15"/>
      <c r="T15073" s="44"/>
    </row>
    <row r="15074" spans="19:20" ht="25.15" customHeight="1">
      <c r="S15074" s="15"/>
      <c r="T15074" s="44"/>
    </row>
    <row r="15075" spans="19:20" ht="25.15" customHeight="1">
      <c r="S15075" s="15"/>
      <c r="T15075" s="44"/>
    </row>
    <row r="15076" spans="19:20" ht="25.15" customHeight="1">
      <c r="S15076" s="15"/>
      <c r="T15076" s="44"/>
    </row>
    <row r="15077" spans="19:20" ht="25.15" customHeight="1">
      <c r="S15077" s="15"/>
      <c r="T15077" s="44"/>
    </row>
    <row r="15078" spans="19:20" ht="25.15" customHeight="1">
      <c r="S15078" s="15"/>
      <c r="T15078" s="44"/>
    </row>
    <row r="15079" spans="19:20" ht="25.15" customHeight="1">
      <c r="S15079" s="15"/>
      <c r="T15079" s="44"/>
    </row>
    <row r="15080" spans="19:20" ht="25.15" customHeight="1">
      <c r="S15080" s="15"/>
      <c r="T15080" s="44"/>
    </row>
    <row r="15081" spans="19:20" ht="25.15" customHeight="1">
      <c r="S15081" s="15"/>
      <c r="T15081" s="44"/>
    </row>
    <row r="15082" spans="19:20" ht="25.15" customHeight="1">
      <c r="S15082" s="15"/>
      <c r="T15082" s="44"/>
    </row>
    <row r="15083" spans="19:20" ht="25.15" customHeight="1">
      <c r="S15083" s="15"/>
      <c r="T15083" s="44"/>
    </row>
    <row r="15084" spans="19:20" ht="25.15" customHeight="1">
      <c r="S15084" s="15"/>
      <c r="T15084" s="44"/>
    </row>
    <row r="15085" spans="19:20" ht="25.15" customHeight="1">
      <c r="S15085" s="15"/>
      <c r="T15085" s="44"/>
    </row>
    <row r="15086" spans="19:20" ht="25.15" customHeight="1">
      <c r="S15086" s="15"/>
      <c r="T15086" s="44"/>
    </row>
    <row r="15087" spans="19:20" ht="25.15" customHeight="1">
      <c r="S15087" s="15"/>
      <c r="T15087" s="44"/>
    </row>
    <row r="15088" spans="19:20" ht="25.15" customHeight="1">
      <c r="S15088" s="15"/>
      <c r="T15088" s="44"/>
    </row>
    <row r="15089" spans="19:20" ht="25.15" customHeight="1">
      <c r="S15089" s="15"/>
      <c r="T15089" s="44"/>
    </row>
    <row r="15090" spans="19:20" ht="25.15" customHeight="1">
      <c r="S15090" s="15"/>
      <c r="T15090" s="44"/>
    </row>
    <row r="15091" spans="19:20" ht="25.15" customHeight="1">
      <c r="S15091" s="15"/>
      <c r="T15091" s="44"/>
    </row>
    <row r="15092" spans="19:20" ht="25.15" customHeight="1">
      <c r="S15092" s="15"/>
      <c r="T15092" s="44"/>
    </row>
    <row r="15093" spans="19:20" ht="25.15" customHeight="1">
      <c r="S15093" s="15"/>
      <c r="T15093" s="44"/>
    </row>
    <row r="15094" spans="19:20" ht="25.15" customHeight="1">
      <c r="S15094" s="15"/>
      <c r="T15094" s="44"/>
    </row>
    <row r="15095" spans="19:20" ht="25.15" customHeight="1">
      <c r="S15095" s="15"/>
      <c r="T15095" s="44"/>
    </row>
    <row r="15096" spans="19:20" ht="25.15" customHeight="1">
      <c r="S15096" s="15"/>
      <c r="T15096" s="44"/>
    </row>
    <row r="15097" spans="19:20" ht="25.15" customHeight="1">
      <c r="S15097" s="15"/>
      <c r="T15097" s="44"/>
    </row>
    <row r="15098" spans="19:20" ht="25.15" customHeight="1">
      <c r="S15098" s="15"/>
      <c r="T15098" s="44"/>
    </row>
    <row r="15099" spans="19:20" ht="25.15" customHeight="1">
      <c r="S15099" s="15"/>
      <c r="T15099" s="44"/>
    </row>
    <row r="15100" spans="19:20" ht="25.15" customHeight="1">
      <c r="S15100" s="15"/>
      <c r="T15100" s="44"/>
    </row>
    <row r="15101" spans="19:20" ht="25.15" customHeight="1">
      <c r="S15101" s="15"/>
      <c r="T15101" s="44"/>
    </row>
    <row r="15102" spans="19:20" ht="25.15" customHeight="1">
      <c r="S15102" s="15"/>
      <c r="T15102" s="44"/>
    </row>
    <row r="15103" spans="19:20" ht="25.15" customHeight="1">
      <c r="S15103" s="15"/>
      <c r="T15103" s="44"/>
    </row>
    <row r="15104" spans="19:20" ht="25.15" customHeight="1">
      <c r="S15104" s="15"/>
      <c r="T15104" s="44"/>
    </row>
    <row r="15105" spans="19:20" ht="25.15" customHeight="1">
      <c r="S15105" s="15"/>
      <c r="T15105" s="44"/>
    </row>
    <row r="15106" spans="19:20" ht="25.15" customHeight="1">
      <c r="S15106" s="15"/>
      <c r="T15106" s="44"/>
    </row>
    <row r="15107" spans="19:20" ht="25.15" customHeight="1">
      <c r="S15107" s="15"/>
      <c r="T15107" s="44"/>
    </row>
    <row r="15108" spans="19:20" ht="25.15" customHeight="1">
      <c r="S15108" s="15"/>
      <c r="T15108" s="44"/>
    </row>
    <row r="15109" spans="19:20" ht="25.15" customHeight="1">
      <c r="S15109" s="15"/>
      <c r="T15109" s="44"/>
    </row>
    <row r="15110" spans="19:20" ht="25.15" customHeight="1">
      <c r="S15110" s="15"/>
      <c r="T15110" s="44"/>
    </row>
    <row r="15111" spans="19:20" ht="25.15" customHeight="1">
      <c r="S15111" s="15"/>
      <c r="T15111" s="44"/>
    </row>
    <row r="15112" spans="19:20" ht="25.15" customHeight="1">
      <c r="S15112" s="15"/>
      <c r="T15112" s="44"/>
    </row>
    <row r="15113" spans="19:20" ht="25.15" customHeight="1">
      <c r="S15113" s="15"/>
      <c r="T15113" s="44"/>
    </row>
    <row r="15114" spans="19:20" ht="25.15" customHeight="1">
      <c r="S15114" s="15"/>
      <c r="T15114" s="44"/>
    </row>
    <row r="15115" spans="19:20" ht="25.15" customHeight="1">
      <c r="S15115" s="15"/>
      <c r="T15115" s="44"/>
    </row>
    <row r="15116" spans="19:20" ht="25.15" customHeight="1">
      <c r="S15116" s="15"/>
      <c r="T15116" s="44"/>
    </row>
    <row r="15117" spans="19:20" ht="25.15" customHeight="1">
      <c r="S15117" s="15"/>
      <c r="T15117" s="44"/>
    </row>
    <row r="15118" spans="19:20" ht="25.15" customHeight="1">
      <c r="S15118" s="15"/>
      <c r="T15118" s="44"/>
    </row>
    <row r="15119" spans="19:20" ht="25.15" customHeight="1">
      <c r="S15119" s="15"/>
      <c r="T15119" s="44"/>
    </row>
    <row r="15120" spans="19:20" ht="25.15" customHeight="1">
      <c r="S15120" s="15"/>
      <c r="T15120" s="44"/>
    </row>
    <row r="15121" spans="19:20" ht="25.15" customHeight="1">
      <c r="S15121" s="15"/>
      <c r="T15121" s="44"/>
    </row>
    <row r="15122" spans="19:20" ht="25.15" customHeight="1">
      <c r="S15122" s="15"/>
      <c r="T15122" s="44"/>
    </row>
    <row r="15123" spans="19:20" ht="25.15" customHeight="1">
      <c r="S15123" s="15"/>
      <c r="T15123" s="44"/>
    </row>
    <row r="15124" spans="19:20" ht="25.15" customHeight="1">
      <c r="S15124" s="15"/>
      <c r="T15124" s="44"/>
    </row>
    <row r="15125" spans="19:20" ht="25.15" customHeight="1">
      <c r="S15125" s="15"/>
      <c r="T15125" s="44"/>
    </row>
    <row r="15126" spans="19:20" ht="25.15" customHeight="1">
      <c r="S15126" s="15"/>
      <c r="T15126" s="44"/>
    </row>
    <row r="15127" spans="19:20" ht="25.15" customHeight="1">
      <c r="S15127" s="15"/>
      <c r="T15127" s="44"/>
    </row>
    <row r="15128" spans="19:20" ht="25.15" customHeight="1">
      <c r="S15128" s="15"/>
      <c r="T15128" s="44"/>
    </row>
    <row r="15129" spans="19:20" ht="25.15" customHeight="1">
      <c r="S15129" s="15"/>
      <c r="T15129" s="44"/>
    </row>
    <row r="15130" spans="19:20" ht="25.15" customHeight="1">
      <c r="S15130" s="15"/>
      <c r="T15130" s="44"/>
    </row>
    <row r="15131" spans="19:20" ht="25.15" customHeight="1">
      <c r="S15131" s="15"/>
      <c r="T15131" s="44"/>
    </row>
    <row r="15132" spans="19:20" ht="25.15" customHeight="1">
      <c r="S15132" s="15"/>
      <c r="T15132" s="44"/>
    </row>
    <row r="15133" spans="19:20" ht="25.15" customHeight="1">
      <c r="S15133" s="15"/>
      <c r="T15133" s="44"/>
    </row>
    <row r="15134" spans="19:20" ht="25.15" customHeight="1">
      <c r="S15134" s="15"/>
      <c r="T15134" s="44"/>
    </row>
    <row r="15135" spans="19:20" ht="25.15" customHeight="1">
      <c r="S15135" s="15"/>
      <c r="T15135" s="44"/>
    </row>
    <row r="15136" spans="19:20" ht="25.15" customHeight="1">
      <c r="S15136" s="15"/>
      <c r="T15136" s="44"/>
    </row>
    <row r="15137" spans="19:20" ht="25.15" customHeight="1">
      <c r="S15137" s="15"/>
      <c r="T15137" s="44"/>
    </row>
    <row r="15138" spans="19:20" ht="25.15" customHeight="1">
      <c r="S15138" s="15"/>
      <c r="T15138" s="44"/>
    </row>
    <row r="15139" spans="19:20" ht="25.15" customHeight="1">
      <c r="S15139" s="15"/>
      <c r="T15139" s="44"/>
    </row>
    <row r="15140" spans="19:20" ht="25.15" customHeight="1">
      <c r="S15140" s="15"/>
      <c r="T15140" s="44"/>
    </row>
    <row r="15141" spans="19:20" ht="25.15" customHeight="1">
      <c r="S15141" s="15"/>
      <c r="T15141" s="44"/>
    </row>
    <row r="15142" spans="19:20" ht="25.15" customHeight="1">
      <c r="S15142" s="15"/>
      <c r="T15142" s="44"/>
    </row>
    <row r="15143" spans="19:20" ht="25.15" customHeight="1">
      <c r="S15143" s="15"/>
      <c r="T15143" s="44"/>
    </row>
    <row r="15144" spans="19:20" ht="25.15" customHeight="1">
      <c r="S15144" s="15"/>
      <c r="T15144" s="44"/>
    </row>
    <row r="15145" spans="19:20" ht="25.15" customHeight="1">
      <c r="S15145" s="15"/>
      <c r="T15145" s="44"/>
    </row>
    <row r="15146" spans="19:20" ht="25.15" customHeight="1">
      <c r="S15146" s="15"/>
      <c r="T15146" s="44"/>
    </row>
    <row r="15147" spans="19:20" ht="25.15" customHeight="1">
      <c r="S15147" s="15"/>
      <c r="T15147" s="44"/>
    </row>
    <row r="15148" spans="19:20" ht="25.15" customHeight="1">
      <c r="S15148" s="15"/>
      <c r="T15148" s="44"/>
    </row>
    <row r="15149" spans="19:20" ht="25.15" customHeight="1">
      <c r="S15149" s="15"/>
      <c r="T15149" s="44"/>
    </row>
    <row r="15150" spans="19:20" ht="25.15" customHeight="1">
      <c r="S15150" s="15"/>
      <c r="T15150" s="44"/>
    </row>
    <row r="15151" spans="19:20" ht="25.15" customHeight="1">
      <c r="S15151" s="15"/>
      <c r="T15151" s="44"/>
    </row>
    <row r="15152" spans="19:20" ht="25.15" customHeight="1">
      <c r="S15152" s="15"/>
      <c r="T15152" s="44"/>
    </row>
    <row r="15153" spans="19:20" ht="25.15" customHeight="1">
      <c r="S15153" s="15"/>
      <c r="T15153" s="44"/>
    </row>
    <row r="15154" spans="19:20" ht="25.15" customHeight="1">
      <c r="S15154" s="15"/>
      <c r="T15154" s="44"/>
    </row>
    <row r="15155" spans="19:20" ht="25.15" customHeight="1">
      <c r="S15155" s="15"/>
      <c r="T15155" s="44"/>
    </row>
    <row r="15156" spans="19:20" ht="25.15" customHeight="1">
      <c r="S15156" s="15"/>
      <c r="T15156" s="44"/>
    </row>
    <row r="15157" spans="19:20" ht="25.15" customHeight="1">
      <c r="S15157" s="15"/>
      <c r="T15157" s="44"/>
    </row>
    <row r="15158" spans="19:20" ht="25.15" customHeight="1">
      <c r="S15158" s="15"/>
      <c r="T15158" s="44"/>
    </row>
    <row r="15159" spans="19:20" ht="25.15" customHeight="1">
      <c r="S15159" s="15"/>
      <c r="T15159" s="44"/>
    </row>
    <row r="15160" spans="19:20" ht="25.15" customHeight="1">
      <c r="S15160" s="15"/>
      <c r="T15160" s="44"/>
    </row>
    <row r="15161" spans="19:20" ht="25.15" customHeight="1">
      <c r="S15161" s="15"/>
      <c r="T15161" s="44"/>
    </row>
    <row r="15162" spans="19:20" ht="25.15" customHeight="1">
      <c r="S15162" s="15"/>
      <c r="T15162" s="44"/>
    </row>
    <row r="15163" spans="19:20" ht="25.15" customHeight="1">
      <c r="S15163" s="15"/>
      <c r="T15163" s="44"/>
    </row>
    <row r="15164" spans="19:20" ht="25.15" customHeight="1">
      <c r="S15164" s="15"/>
      <c r="T15164" s="44"/>
    </row>
    <row r="15165" spans="19:20" ht="25.15" customHeight="1">
      <c r="S15165" s="15"/>
      <c r="T15165" s="44"/>
    </row>
    <row r="15166" spans="19:20" ht="25.15" customHeight="1">
      <c r="S15166" s="15"/>
      <c r="T15166" s="44"/>
    </row>
    <row r="15167" spans="19:20" ht="25.15" customHeight="1">
      <c r="S15167" s="15"/>
      <c r="T15167" s="44"/>
    </row>
    <row r="15168" spans="19:20" ht="25.15" customHeight="1">
      <c r="S15168" s="15"/>
      <c r="T15168" s="44"/>
    </row>
    <row r="15169" spans="19:20" ht="25.15" customHeight="1">
      <c r="S15169" s="15"/>
      <c r="T15169" s="44"/>
    </row>
    <row r="15170" spans="19:20" ht="25.15" customHeight="1">
      <c r="S15170" s="15"/>
      <c r="T15170" s="44"/>
    </row>
    <row r="15171" spans="19:20" ht="25.15" customHeight="1">
      <c r="S15171" s="15"/>
      <c r="T15171" s="44"/>
    </row>
    <row r="15172" spans="19:20" ht="25.15" customHeight="1">
      <c r="S15172" s="15"/>
      <c r="T15172" s="44"/>
    </row>
    <row r="15173" spans="19:20" ht="25.15" customHeight="1">
      <c r="S15173" s="15"/>
      <c r="T15173" s="44"/>
    </row>
    <row r="15174" spans="19:20" ht="25.15" customHeight="1">
      <c r="S15174" s="15"/>
      <c r="T15174" s="44"/>
    </row>
    <row r="15175" spans="19:20" ht="25.15" customHeight="1">
      <c r="S15175" s="15"/>
      <c r="T15175" s="44"/>
    </row>
    <row r="15176" spans="19:20" ht="25.15" customHeight="1">
      <c r="S15176" s="15"/>
      <c r="T15176" s="44"/>
    </row>
    <row r="15177" spans="19:20" ht="25.15" customHeight="1">
      <c r="S15177" s="15"/>
      <c r="T15177" s="44"/>
    </row>
    <row r="15178" spans="19:20" ht="25.15" customHeight="1">
      <c r="S15178" s="15"/>
      <c r="T15178" s="44"/>
    </row>
    <row r="15179" spans="19:20" ht="25.15" customHeight="1">
      <c r="S15179" s="15"/>
      <c r="T15179" s="44"/>
    </row>
    <row r="15180" spans="19:20" ht="25.15" customHeight="1">
      <c r="S15180" s="15"/>
      <c r="T15180" s="44"/>
    </row>
    <row r="15181" spans="19:20" ht="25.15" customHeight="1">
      <c r="S15181" s="15"/>
      <c r="T15181" s="44"/>
    </row>
    <row r="15182" spans="19:20" ht="25.15" customHeight="1">
      <c r="S15182" s="15"/>
      <c r="T15182" s="44"/>
    </row>
    <row r="15183" spans="19:20" ht="25.15" customHeight="1">
      <c r="S15183" s="15"/>
      <c r="T15183" s="44"/>
    </row>
    <row r="15184" spans="19:20" ht="25.15" customHeight="1">
      <c r="S15184" s="15"/>
      <c r="T15184" s="44"/>
    </row>
    <row r="15185" spans="19:20" ht="25.15" customHeight="1">
      <c r="S15185" s="15"/>
      <c r="T15185" s="44"/>
    </row>
    <row r="15186" spans="19:20" ht="25.15" customHeight="1">
      <c r="S15186" s="15"/>
      <c r="T15186" s="44"/>
    </row>
    <row r="15187" spans="19:20" ht="25.15" customHeight="1">
      <c r="S15187" s="15"/>
      <c r="T15187" s="44"/>
    </row>
    <row r="15188" spans="19:20" ht="25.15" customHeight="1">
      <c r="S15188" s="15"/>
      <c r="T15188" s="44"/>
    </row>
    <row r="15189" spans="19:20" ht="25.15" customHeight="1">
      <c r="S15189" s="15"/>
      <c r="T15189" s="44"/>
    </row>
    <row r="15190" spans="19:20" ht="25.15" customHeight="1">
      <c r="S15190" s="15"/>
      <c r="T15190" s="44"/>
    </row>
    <row r="15191" spans="19:20" ht="25.15" customHeight="1">
      <c r="S15191" s="15"/>
      <c r="T15191" s="44"/>
    </row>
    <row r="15192" spans="19:20" ht="25.15" customHeight="1">
      <c r="S15192" s="15"/>
      <c r="T15192" s="44"/>
    </row>
    <row r="15193" spans="19:20" ht="25.15" customHeight="1">
      <c r="S15193" s="15"/>
      <c r="T15193" s="44"/>
    </row>
    <row r="15194" spans="19:20" ht="25.15" customHeight="1">
      <c r="S15194" s="15"/>
      <c r="T15194" s="44"/>
    </row>
    <row r="15195" spans="19:20" ht="25.15" customHeight="1">
      <c r="S15195" s="15"/>
      <c r="T15195" s="44"/>
    </row>
    <row r="15196" spans="19:20" ht="25.15" customHeight="1">
      <c r="S15196" s="15"/>
      <c r="T15196" s="44"/>
    </row>
    <row r="15197" spans="19:20" ht="25.15" customHeight="1">
      <c r="S15197" s="15"/>
      <c r="T15197" s="44"/>
    </row>
    <row r="15198" spans="19:20" ht="25.15" customHeight="1">
      <c r="S15198" s="15"/>
      <c r="T15198" s="44"/>
    </row>
    <row r="15199" spans="19:20" ht="25.15" customHeight="1">
      <c r="S15199" s="15"/>
      <c r="T15199" s="44"/>
    </row>
    <row r="15200" spans="19:20" ht="25.15" customHeight="1">
      <c r="S15200" s="15"/>
      <c r="T15200" s="44"/>
    </row>
    <row r="15201" spans="19:20" ht="25.15" customHeight="1">
      <c r="S15201" s="15"/>
      <c r="T15201" s="44"/>
    </row>
    <row r="15202" spans="19:20" ht="25.15" customHeight="1">
      <c r="S15202" s="15"/>
      <c r="T15202" s="44"/>
    </row>
    <row r="15203" spans="19:20" ht="25.15" customHeight="1">
      <c r="S15203" s="15"/>
      <c r="T15203" s="44"/>
    </row>
    <row r="15204" spans="19:20" ht="25.15" customHeight="1">
      <c r="S15204" s="15"/>
      <c r="T15204" s="44"/>
    </row>
    <row r="15205" spans="19:20" ht="25.15" customHeight="1">
      <c r="S15205" s="15"/>
      <c r="T15205" s="44"/>
    </row>
    <row r="15206" spans="19:20" ht="25.15" customHeight="1">
      <c r="S15206" s="15"/>
      <c r="T15206" s="44"/>
    </row>
    <row r="15207" spans="19:20" ht="25.15" customHeight="1">
      <c r="S15207" s="15"/>
      <c r="T15207" s="44"/>
    </row>
    <row r="15208" spans="19:20" ht="25.15" customHeight="1">
      <c r="S15208" s="15"/>
      <c r="T15208" s="44"/>
    </row>
    <row r="15209" spans="19:20" ht="25.15" customHeight="1">
      <c r="S15209" s="15"/>
      <c r="T15209" s="44"/>
    </row>
    <row r="15210" spans="19:20" ht="25.15" customHeight="1">
      <c r="S15210" s="15"/>
      <c r="T15210" s="44"/>
    </row>
    <row r="15211" spans="19:20" ht="25.15" customHeight="1">
      <c r="S15211" s="15"/>
      <c r="T15211" s="44"/>
    </row>
    <row r="15212" spans="19:20" ht="25.15" customHeight="1">
      <c r="S15212" s="15"/>
      <c r="T15212" s="44"/>
    </row>
    <row r="15213" spans="19:20" ht="25.15" customHeight="1">
      <c r="S15213" s="15"/>
      <c r="T15213" s="44"/>
    </row>
    <row r="15214" spans="19:20" ht="25.15" customHeight="1">
      <c r="S15214" s="15"/>
      <c r="T15214" s="44"/>
    </row>
    <row r="15215" spans="19:20" ht="25.15" customHeight="1">
      <c r="S15215" s="15"/>
      <c r="T15215" s="44"/>
    </row>
    <row r="15216" spans="19:20" ht="25.15" customHeight="1">
      <c r="S15216" s="15"/>
      <c r="T15216" s="44"/>
    </row>
    <row r="15217" spans="19:20" ht="25.15" customHeight="1">
      <c r="S15217" s="15"/>
      <c r="T15217" s="44"/>
    </row>
    <row r="15218" spans="19:20" ht="25.15" customHeight="1">
      <c r="S15218" s="15"/>
      <c r="T15218" s="44"/>
    </row>
    <row r="15219" spans="19:20" ht="25.15" customHeight="1">
      <c r="S15219" s="15"/>
      <c r="T15219" s="44"/>
    </row>
    <row r="15220" spans="19:20" ht="25.15" customHeight="1">
      <c r="S15220" s="15"/>
      <c r="T15220" s="44"/>
    </row>
    <row r="15221" spans="19:20" ht="25.15" customHeight="1">
      <c r="S15221" s="15"/>
      <c r="T15221" s="44"/>
    </row>
    <row r="15222" spans="19:20" ht="25.15" customHeight="1">
      <c r="S15222" s="15"/>
      <c r="T15222" s="44"/>
    </row>
    <row r="15223" spans="19:20" ht="25.15" customHeight="1">
      <c r="S15223" s="15"/>
      <c r="T15223" s="44"/>
    </row>
    <row r="15224" spans="19:20" ht="25.15" customHeight="1">
      <c r="S15224" s="15"/>
      <c r="T15224" s="44"/>
    </row>
    <row r="15225" spans="19:20" ht="25.15" customHeight="1">
      <c r="S15225" s="15"/>
      <c r="T15225" s="44"/>
    </row>
    <row r="15226" spans="19:20" ht="25.15" customHeight="1">
      <c r="S15226" s="15"/>
      <c r="T15226" s="44"/>
    </row>
    <row r="15227" spans="19:20" ht="25.15" customHeight="1">
      <c r="S15227" s="15"/>
      <c r="T15227" s="44"/>
    </row>
    <row r="15228" spans="19:20" ht="25.15" customHeight="1">
      <c r="S15228" s="15"/>
      <c r="T15228" s="44"/>
    </row>
    <row r="15229" spans="19:20" ht="25.15" customHeight="1">
      <c r="S15229" s="15"/>
      <c r="T15229" s="44"/>
    </row>
    <row r="15230" spans="19:20" ht="25.15" customHeight="1">
      <c r="S15230" s="15"/>
      <c r="T15230" s="44"/>
    </row>
    <row r="15231" spans="19:20" ht="25.15" customHeight="1">
      <c r="S15231" s="15"/>
      <c r="T15231" s="44"/>
    </row>
    <row r="15232" spans="19:20" ht="25.15" customHeight="1">
      <c r="S15232" s="15"/>
      <c r="T15232" s="44"/>
    </row>
    <row r="15233" spans="19:20" ht="25.15" customHeight="1">
      <c r="S15233" s="15"/>
      <c r="T15233" s="44"/>
    </row>
    <row r="15234" spans="19:20" ht="25.15" customHeight="1">
      <c r="S15234" s="15"/>
      <c r="T15234" s="44"/>
    </row>
    <row r="15235" spans="19:20" ht="25.15" customHeight="1">
      <c r="S15235" s="15"/>
      <c r="T15235" s="44"/>
    </row>
    <row r="15236" spans="19:20" ht="25.15" customHeight="1">
      <c r="S15236" s="15"/>
      <c r="T15236" s="44"/>
    </row>
    <row r="15237" spans="19:20" ht="25.15" customHeight="1">
      <c r="S15237" s="15"/>
      <c r="T15237" s="44"/>
    </row>
    <row r="15238" spans="19:20" ht="25.15" customHeight="1">
      <c r="S15238" s="15"/>
      <c r="T15238" s="44"/>
    </row>
    <row r="15239" spans="19:20" ht="25.15" customHeight="1">
      <c r="S15239" s="15"/>
      <c r="T15239" s="44"/>
    </row>
    <row r="15240" spans="19:20" ht="25.15" customHeight="1">
      <c r="S15240" s="15"/>
      <c r="T15240" s="44"/>
    </row>
    <row r="15241" spans="19:20" ht="25.15" customHeight="1">
      <c r="S15241" s="15"/>
      <c r="T15241" s="44"/>
    </row>
    <row r="15242" spans="19:20" ht="25.15" customHeight="1">
      <c r="S15242" s="15"/>
      <c r="T15242" s="44"/>
    </row>
    <row r="15243" spans="19:20" ht="25.15" customHeight="1">
      <c r="S15243" s="15"/>
      <c r="T15243" s="44"/>
    </row>
    <row r="15244" spans="19:20" ht="25.15" customHeight="1">
      <c r="S15244" s="15"/>
      <c r="T15244" s="44"/>
    </row>
    <row r="15245" spans="19:20" ht="25.15" customHeight="1">
      <c r="S15245" s="15"/>
      <c r="T15245" s="44"/>
    </row>
    <row r="15246" spans="19:20" ht="25.15" customHeight="1">
      <c r="S15246" s="15"/>
      <c r="T15246" s="44"/>
    </row>
    <row r="15247" spans="19:20" ht="25.15" customHeight="1">
      <c r="S15247" s="15"/>
      <c r="T15247" s="44"/>
    </row>
    <row r="15248" spans="19:20" ht="25.15" customHeight="1">
      <c r="S15248" s="15"/>
      <c r="T15248" s="44"/>
    </row>
    <row r="15249" spans="19:20" ht="25.15" customHeight="1">
      <c r="S15249" s="15"/>
      <c r="T15249" s="44"/>
    </row>
    <row r="15250" spans="19:20" ht="25.15" customHeight="1">
      <c r="S15250" s="15"/>
      <c r="T15250" s="44"/>
    </row>
    <row r="15251" spans="19:20" ht="25.15" customHeight="1">
      <c r="S15251" s="15"/>
      <c r="T15251" s="44"/>
    </row>
    <row r="15252" spans="19:20" ht="25.15" customHeight="1">
      <c r="S15252" s="15"/>
      <c r="T15252" s="44"/>
    </row>
    <row r="15253" spans="19:20" ht="25.15" customHeight="1">
      <c r="S15253" s="15"/>
      <c r="T15253" s="44"/>
    </row>
    <row r="15254" spans="19:20" ht="25.15" customHeight="1">
      <c r="S15254" s="15"/>
      <c r="T15254" s="44"/>
    </row>
    <row r="15255" spans="19:20" ht="25.15" customHeight="1">
      <c r="S15255" s="15"/>
      <c r="T15255" s="44"/>
    </row>
    <row r="15256" spans="19:20" ht="25.15" customHeight="1">
      <c r="S15256" s="15"/>
      <c r="T15256" s="44"/>
    </row>
    <row r="15257" spans="19:20" ht="25.15" customHeight="1">
      <c r="S15257" s="15"/>
      <c r="T15257" s="44"/>
    </row>
    <row r="15258" spans="19:20" ht="25.15" customHeight="1">
      <c r="S15258" s="15"/>
      <c r="T15258" s="44"/>
    </row>
    <row r="15259" spans="19:20" ht="25.15" customHeight="1">
      <c r="S15259" s="15"/>
      <c r="T15259" s="44"/>
    </row>
    <row r="15260" spans="19:20" ht="25.15" customHeight="1">
      <c r="S15260" s="15"/>
      <c r="T15260" s="44"/>
    </row>
    <row r="15261" spans="19:20" ht="25.15" customHeight="1">
      <c r="S15261" s="15"/>
      <c r="T15261" s="44"/>
    </row>
    <row r="15262" spans="19:20" ht="25.15" customHeight="1">
      <c r="S15262" s="15"/>
      <c r="T15262" s="44"/>
    </row>
    <row r="15263" spans="19:20" ht="25.15" customHeight="1">
      <c r="S15263" s="15"/>
      <c r="T15263" s="44"/>
    </row>
    <row r="15264" spans="19:20" ht="25.15" customHeight="1">
      <c r="S15264" s="15"/>
      <c r="T15264" s="44"/>
    </row>
    <row r="15265" spans="19:20" ht="25.15" customHeight="1">
      <c r="S15265" s="15"/>
      <c r="T15265" s="44"/>
    </row>
    <row r="15266" spans="19:20" ht="25.15" customHeight="1">
      <c r="S15266" s="15"/>
      <c r="T15266" s="44"/>
    </row>
    <row r="15267" spans="19:20" ht="25.15" customHeight="1">
      <c r="S15267" s="15"/>
      <c r="T15267" s="44"/>
    </row>
    <row r="15268" spans="19:20" ht="25.15" customHeight="1">
      <c r="S15268" s="15"/>
      <c r="T15268" s="44"/>
    </row>
    <row r="15269" spans="19:20" ht="25.15" customHeight="1">
      <c r="S15269" s="15"/>
      <c r="T15269" s="44"/>
    </row>
    <row r="15270" spans="19:20" ht="25.15" customHeight="1">
      <c r="S15270" s="15"/>
      <c r="T15270" s="44"/>
    </row>
    <row r="15271" spans="19:20" ht="25.15" customHeight="1">
      <c r="S15271" s="15"/>
      <c r="T15271" s="44"/>
    </row>
    <row r="15272" spans="19:20" ht="25.15" customHeight="1">
      <c r="S15272" s="15"/>
      <c r="T15272" s="44"/>
    </row>
    <row r="15273" spans="19:20" ht="25.15" customHeight="1">
      <c r="S15273" s="15"/>
      <c r="T15273" s="44"/>
    </row>
    <row r="15274" spans="19:20" ht="25.15" customHeight="1">
      <c r="S15274" s="15"/>
      <c r="T15274" s="44"/>
    </row>
    <row r="15275" spans="19:20" ht="25.15" customHeight="1">
      <c r="S15275" s="15"/>
      <c r="T15275" s="44"/>
    </row>
    <row r="15276" spans="19:20" ht="25.15" customHeight="1">
      <c r="S15276" s="15"/>
      <c r="T15276" s="44"/>
    </row>
    <row r="15277" spans="19:20" ht="25.15" customHeight="1">
      <c r="S15277" s="15"/>
      <c r="T15277" s="44"/>
    </row>
    <row r="15278" spans="19:20" ht="25.15" customHeight="1">
      <c r="S15278" s="15"/>
      <c r="T15278" s="44"/>
    </row>
    <row r="15279" spans="19:20" ht="25.15" customHeight="1">
      <c r="S15279" s="15"/>
      <c r="T15279" s="44"/>
    </row>
    <row r="15280" spans="19:20" ht="25.15" customHeight="1">
      <c r="S15280" s="15"/>
      <c r="T15280" s="44"/>
    </row>
    <row r="15281" spans="19:20" ht="25.15" customHeight="1">
      <c r="S15281" s="15"/>
      <c r="T15281" s="44"/>
    </row>
    <row r="15282" spans="19:20" ht="25.15" customHeight="1">
      <c r="S15282" s="15"/>
      <c r="T15282" s="44"/>
    </row>
    <row r="15283" spans="19:20" ht="25.15" customHeight="1">
      <c r="S15283" s="15"/>
      <c r="T15283" s="44"/>
    </row>
    <row r="15284" spans="19:20" ht="25.15" customHeight="1">
      <c r="S15284" s="15"/>
      <c r="T15284" s="44"/>
    </row>
    <row r="15285" spans="19:20" ht="25.15" customHeight="1">
      <c r="S15285" s="15"/>
      <c r="T15285" s="44"/>
    </row>
    <row r="15286" spans="19:20" ht="25.15" customHeight="1">
      <c r="S15286" s="15"/>
      <c r="T15286" s="44"/>
    </row>
    <row r="15287" spans="19:20" ht="25.15" customHeight="1">
      <c r="S15287" s="15"/>
      <c r="T15287" s="44"/>
    </row>
    <row r="15288" spans="19:20" ht="25.15" customHeight="1">
      <c r="S15288" s="15"/>
      <c r="T15288" s="44"/>
    </row>
    <row r="15289" spans="19:20" ht="25.15" customHeight="1">
      <c r="S15289" s="15"/>
      <c r="T15289" s="44"/>
    </row>
    <row r="15290" spans="19:20" ht="25.15" customHeight="1">
      <c r="S15290" s="15"/>
      <c r="T15290" s="44"/>
    </row>
    <row r="15291" spans="19:20" ht="25.15" customHeight="1">
      <c r="S15291" s="15"/>
      <c r="T15291" s="44"/>
    </row>
    <row r="15292" spans="19:20" ht="25.15" customHeight="1">
      <c r="S15292" s="15"/>
      <c r="T15292" s="44"/>
    </row>
    <row r="15293" spans="19:20" ht="25.15" customHeight="1">
      <c r="S15293" s="15"/>
      <c r="T15293" s="44"/>
    </row>
    <row r="15294" spans="19:20" ht="25.15" customHeight="1">
      <c r="S15294" s="15"/>
      <c r="T15294" s="44"/>
    </row>
    <row r="15295" spans="19:20" ht="25.15" customHeight="1">
      <c r="S15295" s="15"/>
      <c r="T15295" s="44"/>
    </row>
    <row r="15296" spans="19:20" ht="25.15" customHeight="1">
      <c r="S15296" s="15"/>
      <c r="T15296" s="44"/>
    </row>
    <row r="15297" spans="19:20" ht="25.15" customHeight="1">
      <c r="S15297" s="15"/>
      <c r="T15297" s="44"/>
    </row>
    <row r="15298" spans="19:20" ht="25.15" customHeight="1">
      <c r="S15298" s="15"/>
      <c r="T15298" s="44"/>
    </row>
    <row r="15299" spans="19:20" ht="25.15" customHeight="1">
      <c r="S15299" s="15"/>
      <c r="T15299" s="44"/>
    </row>
    <row r="15300" spans="19:20" ht="25.15" customHeight="1">
      <c r="S15300" s="15"/>
      <c r="T15300" s="44"/>
    </row>
    <row r="15301" spans="19:20" ht="25.15" customHeight="1">
      <c r="S15301" s="15"/>
      <c r="T15301" s="44"/>
    </row>
    <row r="15302" spans="19:20" ht="25.15" customHeight="1">
      <c r="S15302" s="15"/>
      <c r="T15302" s="44"/>
    </row>
    <row r="15303" spans="19:20" ht="25.15" customHeight="1">
      <c r="S15303" s="15"/>
      <c r="T15303" s="44"/>
    </row>
    <row r="15304" spans="19:20" ht="25.15" customHeight="1">
      <c r="S15304" s="15"/>
      <c r="T15304" s="44"/>
    </row>
    <row r="15305" spans="19:20" ht="25.15" customHeight="1">
      <c r="S15305" s="15"/>
      <c r="T15305" s="44"/>
    </row>
    <row r="15306" spans="19:20" ht="25.15" customHeight="1">
      <c r="S15306" s="15"/>
      <c r="T15306" s="44"/>
    </row>
    <row r="15307" spans="19:20" ht="25.15" customHeight="1">
      <c r="S15307" s="15"/>
      <c r="T15307" s="44"/>
    </row>
    <row r="15308" spans="19:20" ht="25.15" customHeight="1">
      <c r="S15308" s="15"/>
      <c r="T15308" s="44"/>
    </row>
    <row r="15309" spans="19:20" ht="25.15" customHeight="1">
      <c r="S15309" s="15"/>
      <c r="T15309" s="44"/>
    </row>
    <row r="15310" spans="19:20" ht="25.15" customHeight="1">
      <c r="S15310" s="15"/>
      <c r="T15310" s="44"/>
    </row>
    <row r="15311" spans="19:20" ht="25.15" customHeight="1">
      <c r="S15311" s="15"/>
      <c r="T15311" s="44"/>
    </row>
    <row r="15312" spans="19:20" ht="25.15" customHeight="1">
      <c r="S15312" s="15"/>
      <c r="T15312" s="44"/>
    </row>
    <row r="15313" spans="19:20" ht="25.15" customHeight="1">
      <c r="S15313" s="15"/>
      <c r="T15313" s="44"/>
    </row>
    <row r="15314" spans="19:20" ht="25.15" customHeight="1">
      <c r="S15314" s="15"/>
      <c r="T15314" s="44"/>
    </row>
    <row r="15315" spans="19:20" ht="25.15" customHeight="1">
      <c r="S15315" s="15"/>
      <c r="T15315" s="44"/>
    </row>
    <row r="15316" spans="19:20" ht="25.15" customHeight="1">
      <c r="S15316" s="15"/>
      <c r="T15316" s="44"/>
    </row>
    <row r="15317" spans="19:20" ht="25.15" customHeight="1">
      <c r="S15317" s="15"/>
      <c r="T15317" s="44"/>
    </row>
    <row r="15318" spans="19:20" ht="25.15" customHeight="1">
      <c r="S15318" s="15"/>
      <c r="T15318" s="44"/>
    </row>
    <row r="15319" spans="19:20" ht="25.15" customHeight="1">
      <c r="S15319" s="15"/>
      <c r="T15319" s="44"/>
    </row>
    <row r="15320" spans="19:20" ht="25.15" customHeight="1">
      <c r="S15320" s="15"/>
      <c r="T15320" s="44"/>
    </row>
    <row r="15321" spans="19:20" ht="25.15" customHeight="1">
      <c r="S15321" s="15"/>
      <c r="T15321" s="44"/>
    </row>
    <row r="15322" spans="19:20" ht="25.15" customHeight="1">
      <c r="S15322" s="15"/>
      <c r="T15322" s="44"/>
    </row>
    <row r="15323" spans="19:20" ht="25.15" customHeight="1">
      <c r="S15323" s="15"/>
      <c r="T15323" s="44"/>
    </row>
    <row r="15324" spans="19:20" ht="25.15" customHeight="1">
      <c r="S15324" s="15"/>
      <c r="T15324" s="44"/>
    </row>
    <row r="15325" spans="19:20" ht="25.15" customHeight="1">
      <c r="S15325" s="15"/>
      <c r="T15325" s="44"/>
    </row>
    <row r="15326" spans="19:20" ht="25.15" customHeight="1">
      <c r="S15326" s="15"/>
      <c r="T15326" s="44"/>
    </row>
    <row r="15327" spans="19:20" ht="25.15" customHeight="1">
      <c r="S15327" s="15"/>
      <c r="T15327" s="44"/>
    </row>
    <row r="15328" spans="19:20" ht="25.15" customHeight="1">
      <c r="S15328" s="15"/>
      <c r="T15328" s="44"/>
    </row>
    <row r="15329" spans="19:20" ht="25.15" customHeight="1">
      <c r="S15329" s="15"/>
      <c r="T15329" s="44"/>
    </row>
    <row r="15330" spans="19:20" ht="25.15" customHeight="1">
      <c r="S15330" s="15"/>
      <c r="T15330" s="44"/>
    </row>
    <row r="15331" spans="19:20" ht="25.15" customHeight="1">
      <c r="S15331" s="15"/>
      <c r="T15331" s="44"/>
    </row>
    <row r="15332" spans="19:20" ht="25.15" customHeight="1">
      <c r="S15332" s="15"/>
      <c r="T15332" s="44"/>
    </row>
    <row r="15333" spans="19:20" ht="25.15" customHeight="1">
      <c r="S15333" s="15"/>
      <c r="T15333" s="44"/>
    </row>
    <row r="15334" spans="19:20" ht="25.15" customHeight="1">
      <c r="S15334" s="15"/>
      <c r="T15334" s="44"/>
    </row>
    <row r="15335" spans="19:20" ht="25.15" customHeight="1">
      <c r="S15335" s="15"/>
      <c r="T15335" s="44"/>
    </row>
    <row r="15336" spans="19:20" ht="25.15" customHeight="1">
      <c r="S15336" s="15"/>
      <c r="T15336" s="44"/>
    </row>
    <row r="15337" spans="19:20" ht="25.15" customHeight="1">
      <c r="S15337" s="15"/>
      <c r="T15337" s="44"/>
    </row>
    <row r="15338" spans="19:20" ht="25.15" customHeight="1">
      <c r="S15338" s="15"/>
      <c r="T15338" s="44"/>
    </row>
    <row r="15339" spans="19:20" ht="25.15" customHeight="1">
      <c r="S15339" s="15"/>
      <c r="T15339" s="44"/>
    </row>
    <row r="15340" spans="19:20" ht="25.15" customHeight="1">
      <c r="S15340" s="15"/>
      <c r="T15340" s="44"/>
    </row>
    <row r="15341" spans="19:20" ht="25.15" customHeight="1">
      <c r="S15341" s="15"/>
      <c r="T15341" s="44"/>
    </row>
    <row r="15342" spans="19:20" ht="25.15" customHeight="1">
      <c r="S15342" s="15"/>
      <c r="T15342" s="44"/>
    </row>
    <row r="15343" spans="19:20" ht="25.15" customHeight="1">
      <c r="S15343" s="15"/>
      <c r="T15343" s="44"/>
    </row>
    <row r="15344" spans="19:20" ht="25.15" customHeight="1">
      <c r="S15344" s="15"/>
      <c r="T15344" s="44"/>
    </row>
    <row r="15345" spans="19:20" ht="25.15" customHeight="1">
      <c r="S15345" s="15"/>
      <c r="T15345" s="44"/>
    </row>
    <row r="15346" spans="19:20" ht="25.15" customHeight="1">
      <c r="S15346" s="15"/>
      <c r="T15346" s="44"/>
    </row>
    <row r="15347" spans="19:20" ht="25.15" customHeight="1">
      <c r="S15347" s="15"/>
      <c r="T15347" s="44"/>
    </row>
    <row r="15348" spans="19:20" ht="25.15" customHeight="1">
      <c r="S15348" s="15"/>
      <c r="T15348" s="44"/>
    </row>
    <row r="15349" spans="19:20" ht="25.15" customHeight="1">
      <c r="S15349" s="15"/>
      <c r="T15349" s="44"/>
    </row>
    <row r="15350" spans="19:20" ht="25.15" customHeight="1">
      <c r="S15350" s="15"/>
      <c r="T15350" s="44"/>
    </row>
    <row r="15351" spans="19:20" ht="25.15" customHeight="1">
      <c r="S15351" s="15"/>
      <c r="T15351" s="44"/>
    </row>
    <row r="15352" spans="19:20" ht="25.15" customHeight="1">
      <c r="S15352" s="15"/>
      <c r="T15352" s="44"/>
    </row>
    <row r="15353" spans="19:20" ht="25.15" customHeight="1">
      <c r="S15353" s="15"/>
      <c r="T15353" s="44"/>
    </row>
    <row r="15354" spans="19:20" ht="25.15" customHeight="1">
      <c r="S15354" s="15"/>
      <c r="T15354" s="44"/>
    </row>
    <row r="15355" spans="19:20" ht="25.15" customHeight="1">
      <c r="S15355" s="15"/>
      <c r="T15355" s="44"/>
    </row>
    <row r="15356" spans="19:20" ht="25.15" customHeight="1">
      <c r="S15356" s="15"/>
      <c r="T15356" s="44"/>
    </row>
    <row r="15357" spans="19:20" ht="25.15" customHeight="1">
      <c r="S15357" s="15"/>
      <c r="T15357" s="44"/>
    </row>
    <row r="15358" spans="19:20" ht="25.15" customHeight="1">
      <c r="S15358" s="15"/>
      <c r="T15358" s="44"/>
    </row>
    <row r="15359" spans="19:20" ht="25.15" customHeight="1">
      <c r="S15359" s="15"/>
      <c r="T15359" s="44"/>
    </row>
    <row r="15360" spans="19:20" ht="25.15" customHeight="1">
      <c r="S15360" s="15"/>
      <c r="T15360" s="44"/>
    </row>
    <row r="15361" spans="19:20" ht="25.15" customHeight="1">
      <c r="S15361" s="15"/>
      <c r="T15361" s="44"/>
    </row>
    <row r="15362" spans="19:20" ht="25.15" customHeight="1">
      <c r="S15362" s="15"/>
      <c r="T15362" s="44"/>
    </row>
    <row r="15363" spans="19:20" ht="25.15" customHeight="1">
      <c r="S15363" s="15"/>
      <c r="T15363" s="44"/>
    </row>
    <row r="15364" spans="19:20" ht="25.15" customHeight="1">
      <c r="S15364" s="15"/>
      <c r="T15364" s="44"/>
    </row>
    <row r="15365" spans="19:20" ht="25.15" customHeight="1">
      <c r="S15365" s="15"/>
      <c r="T15365" s="44"/>
    </row>
    <row r="15366" spans="19:20" ht="25.15" customHeight="1">
      <c r="S15366" s="15"/>
      <c r="T15366" s="44"/>
    </row>
    <row r="15367" spans="19:20" ht="25.15" customHeight="1">
      <c r="S15367" s="15"/>
      <c r="T15367" s="44"/>
    </row>
    <row r="15368" spans="19:20" ht="25.15" customHeight="1">
      <c r="S15368" s="15"/>
      <c r="T15368" s="44"/>
    </row>
    <row r="15369" spans="19:20" ht="25.15" customHeight="1">
      <c r="S15369" s="15"/>
      <c r="T15369" s="44"/>
    </row>
    <row r="15370" spans="19:20" ht="25.15" customHeight="1">
      <c r="S15370" s="15"/>
      <c r="T15370" s="44"/>
    </row>
    <row r="15371" spans="19:20" ht="25.15" customHeight="1">
      <c r="S15371" s="15"/>
      <c r="T15371" s="44"/>
    </row>
    <row r="15372" spans="19:20" ht="25.15" customHeight="1">
      <c r="S15372" s="15"/>
      <c r="T15372" s="44"/>
    </row>
    <row r="15373" spans="19:20" ht="25.15" customHeight="1">
      <c r="S15373" s="15"/>
      <c r="T15373" s="44"/>
    </row>
    <row r="15374" spans="19:20" ht="25.15" customHeight="1">
      <c r="S15374" s="15"/>
      <c r="T15374" s="44"/>
    </row>
    <row r="15375" spans="19:20" ht="25.15" customHeight="1">
      <c r="S15375" s="15"/>
      <c r="T15375" s="44"/>
    </row>
    <row r="15376" spans="19:20" ht="25.15" customHeight="1">
      <c r="S15376" s="15"/>
      <c r="T15376" s="44"/>
    </row>
    <row r="15377" spans="19:20" ht="25.15" customHeight="1">
      <c r="S15377" s="15"/>
      <c r="T15377" s="44"/>
    </row>
    <row r="15378" spans="19:20" ht="25.15" customHeight="1">
      <c r="S15378" s="15"/>
      <c r="T15378" s="44"/>
    </row>
    <row r="15379" spans="19:20" ht="25.15" customHeight="1">
      <c r="S15379" s="15"/>
      <c r="T15379" s="44"/>
    </row>
    <row r="15380" spans="19:20" ht="25.15" customHeight="1">
      <c r="S15380" s="15"/>
      <c r="T15380" s="44"/>
    </row>
    <row r="15381" spans="19:20" ht="25.15" customHeight="1">
      <c r="S15381" s="15"/>
      <c r="T15381" s="44"/>
    </row>
    <row r="15382" spans="19:20" ht="25.15" customHeight="1">
      <c r="S15382" s="15"/>
      <c r="T15382" s="44"/>
    </row>
    <row r="15383" spans="19:20" ht="25.15" customHeight="1">
      <c r="S15383" s="15"/>
      <c r="T15383" s="44"/>
    </row>
    <row r="15384" spans="19:20" ht="25.15" customHeight="1">
      <c r="S15384" s="15"/>
      <c r="T15384" s="44"/>
    </row>
    <row r="15385" spans="19:20" ht="25.15" customHeight="1">
      <c r="S15385" s="15"/>
      <c r="T15385" s="44"/>
    </row>
    <row r="15386" spans="19:20" ht="25.15" customHeight="1">
      <c r="S15386" s="15"/>
      <c r="T15386" s="44"/>
    </row>
    <row r="15387" spans="19:20" ht="25.15" customHeight="1">
      <c r="S15387" s="15"/>
      <c r="T15387" s="44"/>
    </row>
    <row r="15388" spans="19:20" ht="25.15" customHeight="1">
      <c r="S15388" s="15"/>
      <c r="T15388" s="44"/>
    </row>
    <row r="15389" spans="19:20" ht="25.15" customHeight="1">
      <c r="S15389" s="15"/>
      <c r="T15389" s="44"/>
    </row>
    <row r="15390" spans="19:20" ht="25.15" customHeight="1">
      <c r="S15390" s="15"/>
      <c r="T15390" s="44"/>
    </row>
    <row r="15391" spans="19:20" ht="25.15" customHeight="1">
      <c r="S15391" s="15"/>
      <c r="T15391" s="44"/>
    </row>
    <row r="15392" spans="19:20" ht="25.15" customHeight="1">
      <c r="S15392" s="15"/>
      <c r="T15392" s="44"/>
    </row>
    <row r="15393" spans="19:20" ht="25.15" customHeight="1">
      <c r="S15393" s="15"/>
      <c r="T15393" s="44"/>
    </row>
    <row r="15394" spans="19:20" ht="25.15" customHeight="1">
      <c r="S15394" s="15"/>
      <c r="T15394" s="44"/>
    </row>
    <row r="15395" spans="19:20" ht="25.15" customHeight="1">
      <c r="S15395" s="15"/>
      <c r="T15395" s="44"/>
    </row>
    <row r="15396" spans="19:20" ht="25.15" customHeight="1">
      <c r="S15396" s="15"/>
      <c r="T15396" s="44"/>
    </row>
    <row r="15397" spans="19:20" ht="25.15" customHeight="1">
      <c r="S15397" s="15"/>
      <c r="T15397" s="44"/>
    </row>
    <row r="15398" spans="19:20" ht="25.15" customHeight="1">
      <c r="S15398" s="15"/>
      <c r="T15398" s="44"/>
    </row>
    <row r="15399" spans="19:20" ht="25.15" customHeight="1">
      <c r="S15399" s="15"/>
      <c r="T15399" s="44"/>
    </row>
    <row r="15400" spans="19:20" ht="25.15" customHeight="1">
      <c r="S15400" s="15"/>
      <c r="T15400" s="44"/>
    </row>
    <row r="15401" spans="19:20" ht="25.15" customHeight="1">
      <c r="S15401" s="15"/>
      <c r="T15401" s="44"/>
    </row>
    <row r="15402" spans="19:20" ht="25.15" customHeight="1">
      <c r="S15402" s="15"/>
      <c r="T15402" s="44"/>
    </row>
    <row r="15403" spans="19:20" ht="25.15" customHeight="1">
      <c r="S15403" s="15"/>
      <c r="T15403" s="44"/>
    </row>
    <row r="15404" spans="19:20" ht="25.15" customHeight="1">
      <c r="S15404" s="15"/>
      <c r="T15404" s="44"/>
    </row>
    <row r="15405" spans="19:20" ht="25.15" customHeight="1">
      <c r="S15405" s="15"/>
      <c r="T15405" s="44"/>
    </row>
    <row r="15406" spans="19:20" ht="25.15" customHeight="1">
      <c r="S15406" s="15"/>
      <c r="T15406" s="44"/>
    </row>
    <row r="15407" spans="19:20" ht="25.15" customHeight="1">
      <c r="S15407" s="15"/>
      <c r="T15407" s="44"/>
    </row>
    <row r="15408" spans="19:20" ht="25.15" customHeight="1">
      <c r="S15408" s="15"/>
      <c r="T15408" s="44"/>
    </row>
    <row r="15409" spans="19:20" ht="25.15" customHeight="1">
      <c r="S15409" s="15"/>
      <c r="T15409" s="44"/>
    </row>
    <row r="15410" spans="19:20" ht="25.15" customHeight="1">
      <c r="S15410" s="15"/>
      <c r="T15410" s="44"/>
    </row>
    <row r="15411" spans="19:20" ht="25.15" customHeight="1">
      <c r="S15411" s="15"/>
      <c r="T15411" s="44"/>
    </row>
    <row r="15412" spans="19:20" ht="25.15" customHeight="1">
      <c r="S15412" s="15"/>
      <c r="T15412" s="44"/>
    </row>
    <row r="15413" spans="19:20" ht="25.15" customHeight="1">
      <c r="S15413" s="15"/>
      <c r="T15413" s="44"/>
    </row>
    <row r="15414" spans="19:20" ht="25.15" customHeight="1">
      <c r="S15414" s="15"/>
      <c r="T15414" s="44"/>
    </row>
    <row r="15415" spans="19:20" ht="25.15" customHeight="1">
      <c r="S15415" s="15"/>
      <c r="T15415" s="44"/>
    </row>
    <row r="15416" spans="19:20" ht="25.15" customHeight="1">
      <c r="S15416" s="15"/>
      <c r="T15416" s="44"/>
    </row>
    <row r="15417" spans="19:20" ht="25.15" customHeight="1">
      <c r="S15417" s="15"/>
      <c r="T15417" s="44"/>
    </row>
    <row r="15418" spans="19:20" ht="25.15" customHeight="1">
      <c r="S15418" s="15"/>
      <c r="T15418" s="44"/>
    </row>
    <row r="15419" spans="19:20" ht="25.15" customHeight="1">
      <c r="S15419" s="15"/>
      <c r="T15419" s="44"/>
    </row>
    <row r="15420" spans="19:20" ht="25.15" customHeight="1">
      <c r="S15420" s="15"/>
      <c r="T15420" s="44"/>
    </row>
    <row r="15421" spans="19:20" ht="25.15" customHeight="1">
      <c r="S15421" s="15"/>
      <c r="T15421" s="44"/>
    </row>
    <row r="15422" spans="19:20" ht="25.15" customHeight="1">
      <c r="S15422" s="15"/>
      <c r="T15422" s="44"/>
    </row>
    <row r="15423" spans="19:20" ht="25.15" customHeight="1">
      <c r="S15423" s="15"/>
      <c r="T15423" s="44"/>
    </row>
    <row r="15424" spans="19:20" ht="25.15" customHeight="1">
      <c r="S15424" s="15"/>
      <c r="T15424" s="44"/>
    </row>
    <row r="15425" spans="19:20" ht="25.15" customHeight="1">
      <c r="S15425" s="15"/>
      <c r="T15425" s="44"/>
    </row>
    <row r="15426" spans="19:20" ht="25.15" customHeight="1">
      <c r="S15426" s="15"/>
      <c r="T15426" s="44"/>
    </row>
    <row r="15427" spans="19:20" ht="25.15" customHeight="1">
      <c r="S15427" s="15"/>
      <c r="T15427" s="44"/>
    </row>
    <row r="15428" spans="19:20" ht="25.15" customHeight="1">
      <c r="S15428" s="15"/>
      <c r="T15428" s="44"/>
    </row>
    <row r="15429" spans="19:20" ht="25.15" customHeight="1">
      <c r="S15429" s="15"/>
      <c r="T15429" s="44"/>
    </row>
    <row r="15430" spans="19:20" ht="25.15" customHeight="1">
      <c r="S15430" s="15"/>
      <c r="T15430" s="44"/>
    </row>
    <row r="15431" spans="19:20" ht="25.15" customHeight="1">
      <c r="S15431" s="15"/>
      <c r="T15431" s="44"/>
    </row>
    <row r="15432" spans="19:20" ht="25.15" customHeight="1">
      <c r="S15432" s="15"/>
      <c r="T15432" s="44"/>
    </row>
    <row r="15433" spans="19:20" ht="25.15" customHeight="1">
      <c r="S15433" s="15"/>
      <c r="T15433" s="44"/>
    </row>
    <row r="15434" spans="19:20" ht="25.15" customHeight="1">
      <c r="S15434" s="15"/>
      <c r="T15434" s="44"/>
    </row>
    <row r="15435" spans="19:20" ht="25.15" customHeight="1">
      <c r="S15435" s="15"/>
      <c r="T15435" s="44"/>
    </row>
    <row r="15436" spans="19:20" ht="25.15" customHeight="1">
      <c r="S15436" s="15"/>
      <c r="T15436" s="44"/>
    </row>
    <row r="15437" spans="19:20" ht="25.15" customHeight="1">
      <c r="S15437" s="15"/>
      <c r="T15437" s="44"/>
    </row>
    <row r="15438" spans="19:20" ht="25.15" customHeight="1">
      <c r="S15438" s="15"/>
      <c r="T15438" s="44"/>
    </row>
    <row r="15439" spans="19:20" ht="25.15" customHeight="1">
      <c r="S15439" s="15"/>
      <c r="T15439" s="44"/>
    </row>
    <row r="15440" spans="19:20" ht="25.15" customHeight="1">
      <c r="S15440" s="15"/>
      <c r="T15440" s="44"/>
    </row>
    <row r="15441" spans="19:20" ht="25.15" customHeight="1">
      <c r="S15441" s="15"/>
      <c r="T15441" s="44"/>
    </row>
    <row r="15442" spans="19:20" ht="25.15" customHeight="1">
      <c r="S15442" s="15"/>
      <c r="T15442" s="44"/>
    </row>
    <row r="15443" spans="19:20" ht="25.15" customHeight="1">
      <c r="S15443" s="15"/>
      <c r="T15443" s="44"/>
    </row>
    <row r="15444" spans="19:20" ht="25.15" customHeight="1">
      <c r="S15444" s="15"/>
      <c r="T15444" s="44"/>
    </row>
    <row r="15445" spans="19:20" ht="25.15" customHeight="1">
      <c r="S15445" s="15"/>
      <c r="T15445" s="44"/>
    </row>
    <row r="15446" spans="19:20" ht="25.15" customHeight="1">
      <c r="S15446" s="15"/>
      <c r="T15446" s="44"/>
    </row>
    <row r="15447" spans="19:20" ht="25.15" customHeight="1">
      <c r="S15447" s="15"/>
      <c r="T15447" s="44"/>
    </row>
    <row r="15448" spans="19:20" ht="25.15" customHeight="1">
      <c r="S15448" s="15"/>
      <c r="T15448" s="44"/>
    </row>
    <row r="15449" spans="19:20" ht="25.15" customHeight="1">
      <c r="S15449" s="15"/>
      <c r="T15449" s="44"/>
    </row>
    <row r="15450" spans="19:20" ht="25.15" customHeight="1">
      <c r="S15450" s="15"/>
      <c r="T15450" s="44"/>
    </row>
    <row r="15451" spans="19:20" ht="25.15" customHeight="1">
      <c r="S15451" s="15"/>
      <c r="T15451" s="44"/>
    </row>
    <row r="15452" spans="19:20" ht="25.15" customHeight="1">
      <c r="S15452" s="15"/>
      <c r="T15452" s="44"/>
    </row>
    <row r="15453" spans="19:20" ht="25.15" customHeight="1">
      <c r="S15453" s="15"/>
      <c r="T15453" s="44"/>
    </row>
    <row r="15454" spans="19:20" ht="25.15" customHeight="1">
      <c r="S15454" s="15"/>
      <c r="T15454" s="44"/>
    </row>
    <row r="15455" spans="19:20" ht="25.15" customHeight="1">
      <c r="S15455" s="15"/>
      <c r="T15455" s="44"/>
    </row>
    <row r="15456" spans="19:20" ht="25.15" customHeight="1">
      <c r="S15456" s="15"/>
      <c r="T15456" s="44"/>
    </row>
    <row r="15457" spans="19:20" ht="25.15" customHeight="1">
      <c r="S15457" s="15"/>
      <c r="T15457" s="44"/>
    </row>
    <row r="15458" spans="19:20" ht="25.15" customHeight="1">
      <c r="S15458" s="15"/>
      <c r="T15458" s="44"/>
    </row>
    <row r="15459" spans="19:20" ht="25.15" customHeight="1">
      <c r="S15459" s="15"/>
      <c r="T15459" s="44"/>
    </row>
    <row r="15460" spans="19:20" ht="25.15" customHeight="1">
      <c r="S15460" s="15"/>
      <c r="T15460" s="44"/>
    </row>
    <row r="15461" spans="19:20" ht="25.15" customHeight="1">
      <c r="S15461" s="15"/>
      <c r="T15461" s="44"/>
    </row>
    <row r="15462" spans="19:20" ht="25.15" customHeight="1">
      <c r="S15462" s="15"/>
      <c r="T15462" s="44"/>
    </row>
    <row r="15463" spans="19:20" ht="25.15" customHeight="1">
      <c r="S15463" s="15"/>
      <c r="T15463" s="44"/>
    </row>
    <row r="15464" spans="19:20" ht="25.15" customHeight="1">
      <c r="S15464" s="15"/>
      <c r="T15464" s="44"/>
    </row>
    <row r="15465" spans="19:20" ht="25.15" customHeight="1">
      <c r="S15465" s="15"/>
      <c r="T15465" s="44"/>
    </row>
    <row r="15466" spans="19:20" ht="25.15" customHeight="1">
      <c r="S15466" s="15"/>
      <c r="T15466" s="44"/>
    </row>
    <row r="15467" spans="19:20" ht="25.15" customHeight="1">
      <c r="S15467" s="15"/>
      <c r="T15467" s="44"/>
    </row>
    <row r="15468" spans="19:20" ht="25.15" customHeight="1">
      <c r="S15468" s="15"/>
      <c r="T15468" s="44"/>
    </row>
    <row r="15469" spans="19:20" ht="25.15" customHeight="1">
      <c r="S15469" s="15"/>
      <c r="T15469" s="44"/>
    </row>
    <row r="15470" spans="19:20" ht="25.15" customHeight="1">
      <c r="S15470" s="15"/>
      <c r="T15470" s="44"/>
    </row>
    <row r="15471" spans="19:20" ht="25.15" customHeight="1">
      <c r="S15471" s="15"/>
      <c r="T15471" s="44"/>
    </row>
    <row r="15472" spans="19:20" ht="25.15" customHeight="1">
      <c r="S15472" s="15"/>
      <c r="T15472" s="44"/>
    </row>
    <row r="15473" spans="19:20" ht="25.15" customHeight="1">
      <c r="S15473" s="15"/>
      <c r="T15473" s="44"/>
    </row>
    <row r="15474" spans="19:20" ht="25.15" customHeight="1">
      <c r="S15474" s="15"/>
      <c r="T15474" s="44"/>
    </row>
    <row r="15475" spans="19:20" ht="25.15" customHeight="1">
      <c r="S15475" s="15"/>
      <c r="T15475" s="44"/>
    </row>
    <row r="15476" spans="19:20" ht="25.15" customHeight="1">
      <c r="S15476" s="15"/>
      <c r="T15476" s="44"/>
    </row>
    <row r="15477" spans="19:20" ht="25.15" customHeight="1">
      <c r="S15477" s="15"/>
      <c r="T15477" s="44"/>
    </row>
    <row r="15478" spans="19:20" ht="25.15" customHeight="1">
      <c r="S15478" s="15"/>
      <c r="T15478" s="44"/>
    </row>
    <row r="15479" spans="19:20" ht="25.15" customHeight="1">
      <c r="S15479" s="15"/>
      <c r="T15479" s="44"/>
    </row>
    <row r="15480" spans="19:20" ht="25.15" customHeight="1">
      <c r="S15480" s="15"/>
      <c r="T15480" s="44"/>
    </row>
    <row r="15481" spans="19:20" ht="25.15" customHeight="1">
      <c r="S15481" s="15"/>
      <c r="T15481" s="44"/>
    </row>
    <row r="15482" spans="19:20" ht="25.15" customHeight="1">
      <c r="S15482" s="15"/>
      <c r="T15482" s="44"/>
    </row>
    <row r="15483" spans="19:20" ht="25.15" customHeight="1">
      <c r="S15483" s="15"/>
      <c r="T15483" s="44"/>
    </row>
    <row r="15484" spans="19:20" ht="25.15" customHeight="1">
      <c r="S15484" s="15"/>
      <c r="T15484" s="44"/>
    </row>
    <row r="15485" spans="19:20" ht="25.15" customHeight="1">
      <c r="S15485" s="15"/>
      <c r="T15485" s="44"/>
    </row>
    <row r="15486" spans="19:20" ht="25.15" customHeight="1">
      <c r="S15486" s="15"/>
      <c r="T15486" s="44"/>
    </row>
    <row r="15487" spans="19:20" ht="25.15" customHeight="1">
      <c r="S15487" s="15"/>
      <c r="T15487" s="44"/>
    </row>
    <row r="15488" spans="19:20" ht="25.15" customHeight="1">
      <c r="S15488" s="15"/>
      <c r="T15488" s="44"/>
    </row>
    <row r="15489" spans="19:20" ht="25.15" customHeight="1">
      <c r="S15489" s="15"/>
      <c r="T15489" s="44"/>
    </row>
    <row r="15490" spans="19:20" ht="25.15" customHeight="1">
      <c r="S15490" s="15"/>
      <c r="T15490" s="44"/>
    </row>
    <row r="15491" spans="19:20" ht="25.15" customHeight="1">
      <c r="S15491" s="15"/>
      <c r="T15491" s="44"/>
    </row>
    <row r="15492" spans="19:20" ht="25.15" customHeight="1">
      <c r="S15492" s="15"/>
      <c r="T15492" s="44"/>
    </row>
    <row r="15493" spans="19:20" ht="25.15" customHeight="1">
      <c r="S15493" s="15"/>
      <c r="T15493" s="44"/>
    </row>
    <row r="15494" spans="19:20" ht="25.15" customHeight="1">
      <c r="S15494" s="15"/>
      <c r="T15494" s="44"/>
    </row>
    <row r="15495" spans="19:20" ht="25.15" customHeight="1">
      <c r="S15495" s="15"/>
      <c r="T15495" s="44"/>
    </row>
    <row r="15496" spans="19:20" ht="25.15" customHeight="1">
      <c r="S15496" s="15"/>
      <c r="T15496" s="44"/>
    </row>
    <row r="15497" spans="19:20" ht="25.15" customHeight="1">
      <c r="S15497" s="15"/>
      <c r="T15497" s="44"/>
    </row>
    <row r="15498" spans="19:20" ht="25.15" customHeight="1">
      <c r="S15498" s="15"/>
      <c r="T15498" s="44"/>
    </row>
    <row r="15499" spans="19:20" ht="25.15" customHeight="1">
      <c r="S15499" s="15"/>
      <c r="T15499" s="44"/>
    </row>
    <row r="15500" spans="19:20" ht="25.15" customHeight="1">
      <c r="S15500" s="15"/>
      <c r="T15500" s="44"/>
    </row>
    <row r="15501" spans="19:20" ht="25.15" customHeight="1">
      <c r="S15501" s="15"/>
      <c r="T15501" s="44"/>
    </row>
    <row r="15502" spans="19:20" ht="25.15" customHeight="1">
      <c r="S15502" s="15"/>
      <c r="T15502" s="44"/>
    </row>
    <row r="15503" spans="19:20" ht="25.15" customHeight="1">
      <c r="S15503" s="15"/>
      <c r="T15503" s="44"/>
    </row>
    <row r="15504" spans="19:20" ht="25.15" customHeight="1">
      <c r="S15504" s="15"/>
      <c r="T15504" s="44"/>
    </row>
    <row r="15505" spans="19:20" ht="25.15" customHeight="1">
      <c r="S15505" s="15"/>
      <c r="T15505" s="44"/>
    </row>
    <row r="15506" spans="19:20" ht="25.15" customHeight="1">
      <c r="S15506" s="15"/>
      <c r="T15506" s="44"/>
    </row>
    <row r="15507" spans="19:20" ht="25.15" customHeight="1">
      <c r="S15507" s="15"/>
      <c r="T15507" s="44"/>
    </row>
    <row r="15508" spans="19:20" ht="25.15" customHeight="1">
      <c r="S15508" s="15"/>
      <c r="T15508" s="44"/>
    </row>
    <row r="15509" spans="19:20" ht="25.15" customHeight="1">
      <c r="S15509" s="15"/>
      <c r="T15509" s="44"/>
    </row>
    <row r="15510" spans="19:20" ht="25.15" customHeight="1">
      <c r="S15510" s="15"/>
      <c r="T15510" s="44"/>
    </row>
    <row r="15511" spans="19:20" ht="25.15" customHeight="1">
      <c r="S15511" s="15"/>
      <c r="T15511" s="44"/>
    </row>
    <row r="15512" spans="19:20" ht="25.15" customHeight="1">
      <c r="S15512" s="15"/>
      <c r="T15512" s="44"/>
    </row>
    <row r="15513" spans="19:20" ht="25.15" customHeight="1">
      <c r="S15513" s="15"/>
      <c r="T15513" s="44"/>
    </row>
    <row r="15514" spans="19:20" ht="25.15" customHeight="1">
      <c r="S15514" s="15"/>
      <c r="T15514" s="44"/>
    </row>
    <row r="15515" spans="19:20" ht="25.15" customHeight="1">
      <c r="S15515" s="15"/>
      <c r="T15515" s="44"/>
    </row>
    <row r="15516" spans="19:20" ht="25.15" customHeight="1">
      <c r="S15516" s="15"/>
      <c r="T15516" s="44"/>
    </row>
    <row r="15517" spans="19:20" ht="25.15" customHeight="1">
      <c r="S15517" s="15"/>
      <c r="T15517" s="44"/>
    </row>
    <row r="15518" spans="19:20" ht="25.15" customHeight="1">
      <c r="S15518" s="15"/>
      <c r="T15518" s="44"/>
    </row>
    <row r="15519" spans="19:20" ht="25.15" customHeight="1">
      <c r="S15519" s="15"/>
      <c r="T15519" s="44"/>
    </row>
    <row r="15520" spans="19:20" ht="25.15" customHeight="1">
      <c r="S15520" s="15"/>
      <c r="T15520" s="44"/>
    </row>
    <row r="15521" spans="19:20" ht="25.15" customHeight="1">
      <c r="S15521" s="15"/>
      <c r="T15521" s="44"/>
    </row>
    <row r="15522" spans="19:20" ht="25.15" customHeight="1">
      <c r="S15522" s="15"/>
      <c r="T15522" s="44"/>
    </row>
    <row r="15523" spans="19:20" ht="25.15" customHeight="1">
      <c r="S15523" s="15"/>
      <c r="T15523" s="44"/>
    </row>
    <row r="15524" spans="19:20" ht="25.15" customHeight="1">
      <c r="S15524" s="15"/>
      <c r="T15524" s="44"/>
    </row>
    <row r="15525" spans="19:20" ht="25.15" customHeight="1">
      <c r="S15525" s="15"/>
      <c r="T15525" s="44"/>
    </row>
    <row r="15526" spans="19:20" ht="25.15" customHeight="1">
      <c r="S15526" s="15"/>
      <c r="T15526" s="44"/>
    </row>
    <row r="15527" spans="19:20" ht="25.15" customHeight="1">
      <c r="S15527" s="15"/>
      <c r="T15527" s="44"/>
    </row>
    <row r="15528" spans="19:20" ht="25.15" customHeight="1">
      <c r="S15528" s="15"/>
      <c r="T15528" s="44"/>
    </row>
    <row r="15529" spans="19:20" ht="25.15" customHeight="1">
      <c r="S15529" s="15"/>
      <c r="T15529" s="44"/>
    </row>
    <row r="15530" spans="19:20" ht="25.15" customHeight="1">
      <c r="S15530" s="15"/>
      <c r="T15530" s="44"/>
    </row>
    <row r="15531" spans="19:20" ht="25.15" customHeight="1">
      <c r="S15531" s="15"/>
      <c r="T15531" s="44"/>
    </row>
    <row r="15532" spans="19:20" ht="25.15" customHeight="1">
      <c r="S15532" s="15"/>
      <c r="T15532" s="44"/>
    </row>
    <row r="15533" spans="19:20" ht="25.15" customHeight="1">
      <c r="S15533" s="15"/>
      <c r="T15533" s="44"/>
    </row>
    <row r="15534" spans="19:20" ht="25.15" customHeight="1">
      <c r="S15534" s="15"/>
      <c r="T15534" s="44"/>
    </row>
    <row r="15535" spans="19:20" ht="25.15" customHeight="1">
      <c r="S15535" s="15"/>
      <c r="T15535" s="44"/>
    </row>
    <row r="15536" spans="19:20" ht="25.15" customHeight="1">
      <c r="S15536" s="15"/>
      <c r="T15536" s="44"/>
    </row>
    <row r="15537" spans="19:20" ht="25.15" customHeight="1">
      <c r="S15537" s="15"/>
      <c r="T15537" s="44"/>
    </row>
    <row r="15538" spans="19:20" ht="25.15" customHeight="1">
      <c r="S15538" s="15"/>
      <c r="T15538" s="44"/>
    </row>
    <row r="15539" spans="19:20" ht="25.15" customHeight="1">
      <c r="S15539" s="15"/>
      <c r="T15539" s="44"/>
    </row>
    <row r="15540" spans="19:20" ht="25.15" customHeight="1">
      <c r="S15540" s="15"/>
      <c r="T15540" s="44"/>
    </row>
    <row r="15541" spans="19:20" ht="25.15" customHeight="1">
      <c r="S15541" s="15"/>
      <c r="T15541" s="44"/>
    </row>
    <row r="15542" spans="19:20" ht="25.15" customHeight="1">
      <c r="S15542" s="15"/>
      <c r="T15542" s="44"/>
    </row>
    <row r="15543" spans="19:20" ht="25.15" customHeight="1">
      <c r="S15543" s="15"/>
      <c r="T15543" s="44"/>
    </row>
    <row r="15544" spans="19:20" ht="25.15" customHeight="1">
      <c r="S15544" s="15"/>
      <c r="T15544" s="44"/>
    </row>
    <row r="15545" spans="19:20" ht="25.15" customHeight="1">
      <c r="S15545" s="15"/>
      <c r="T15545" s="44"/>
    </row>
    <row r="15546" spans="19:20" ht="25.15" customHeight="1">
      <c r="S15546" s="15"/>
      <c r="T15546" s="44"/>
    </row>
    <row r="15547" spans="19:20" ht="25.15" customHeight="1">
      <c r="S15547" s="15"/>
      <c r="T15547" s="44"/>
    </row>
    <row r="15548" spans="19:20" ht="25.15" customHeight="1">
      <c r="S15548" s="15"/>
      <c r="T15548" s="44"/>
    </row>
    <row r="15549" spans="19:20" ht="25.15" customHeight="1">
      <c r="S15549" s="15"/>
      <c r="T15549" s="44"/>
    </row>
    <row r="15550" spans="19:20" ht="25.15" customHeight="1">
      <c r="S15550" s="15"/>
      <c r="T15550" s="44"/>
    </row>
    <row r="15551" spans="19:20" ht="25.15" customHeight="1">
      <c r="S15551" s="15"/>
      <c r="T15551" s="44"/>
    </row>
    <row r="15552" spans="19:20" ht="25.15" customHeight="1">
      <c r="S15552" s="15"/>
      <c r="T15552" s="44"/>
    </row>
    <row r="15553" spans="19:20" ht="25.15" customHeight="1">
      <c r="S15553" s="15"/>
      <c r="T15553" s="44"/>
    </row>
    <row r="15554" spans="19:20" ht="25.15" customHeight="1">
      <c r="S15554" s="15"/>
      <c r="T15554" s="44"/>
    </row>
    <row r="15555" spans="19:20" ht="25.15" customHeight="1">
      <c r="S15555" s="15"/>
      <c r="T15555" s="44"/>
    </row>
    <row r="15556" spans="19:20" ht="25.15" customHeight="1">
      <c r="S15556" s="15"/>
      <c r="T15556" s="44"/>
    </row>
    <row r="15557" spans="19:20" ht="25.15" customHeight="1">
      <c r="S15557" s="15"/>
      <c r="T15557" s="44"/>
    </row>
    <row r="15558" spans="19:20" ht="25.15" customHeight="1">
      <c r="S15558" s="15"/>
      <c r="T15558" s="44"/>
    </row>
    <row r="15559" spans="19:20" ht="25.15" customHeight="1">
      <c r="S15559" s="15"/>
      <c r="T15559" s="44"/>
    </row>
    <row r="15560" spans="19:20" ht="25.15" customHeight="1">
      <c r="S15560" s="15"/>
      <c r="T15560" s="44"/>
    </row>
    <row r="15561" spans="19:20" ht="25.15" customHeight="1">
      <c r="S15561" s="15"/>
      <c r="T15561" s="44"/>
    </row>
    <row r="15562" spans="19:20" ht="25.15" customHeight="1">
      <c r="S15562" s="15"/>
      <c r="T15562" s="44"/>
    </row>
    <row r="15563" spans="19:20" ht="25.15" customHeight="1">
      <c r="S15563" s="15"/>
      <c r="T15563" s="44"/>
    </row>
    <row r="15564" spans="19:20" ht="25.15" customHeight="1">
      <c r="S15564" s="15"/>
      <c r="T15564" s="44"/>
    </row>
    <row r="15565" spans="19:20" ht="25.15" customHeight="1">
      <c r="S15565" s="15"/>
      <c r="T15565" s="44"/>
    </row>
    <row r="15566" spans="19:20" ht="25.15" customHeight="1">
      <c r="S15566" s="15"/>
      <c r="T15566" s="44"/>
    </row>
    <row r="15567" spans="19:20" ht="25.15" customHeight="1">
      <c r="S15567" s="15"/>
      <c r="T15567" s="44"/>
    </row>
    <row r="15568" spans="19:20" ht="25.15" customHeight="1">
      <c r="S15568" s="15"/>
      <c r="T15568" s="44"/>
    </row>
    <row r="15569" spans="19:20" ht="25.15" customHeight="1">
      <c r="S15569" s="15"/>
      <c r="T15569" s="44"/>
    </row>
    <row r="15570" spans="19:20" ht="25.15" customHeight="1">
      <c r="S15570" s="15"/>
      <c r="T15570" s="44"/>
    </row>
    <row r="15571" spans="19:20" ht="25.15" customHeight="1">
      <c r="S15571" s="15"/>
      <c r="T15571" s="44"/>
    </row>
    <row r="15572" spans="19:20" ht="25.15" customHeight="1">
      <c r="S15572" s="15"/>
      <c r="T15572" s="44"/>
    </row>
    <row r="15573" spans="19:20" ht="25.15" customHeight="1">
      <c r="S15573" s="15"/>
      <c r="T15573" s="44"/>
    </row>
    <row r="15574" spans="19:20" ht="25.15" customHeight="1">
      <c r="S15574" s="15"/>
      <c r="T15574" s="44"/>
    </row>
    <row r="15575" spans="19:20" ht="25.15" customHeight="1">
      <c r="S15575" s="15"/>
      <c r="T15575" s="44"/>
    </row>
    <row r="15576" spans="19:20" ht="25.15" customHeight="1">
      <c r="S15576" s="15"/>
      <c r="T15576" s="44"/>
    </row>
    <row r="15577" spans="19:20" ht="25.15" customHeight="1">
      <c r="S15577" s="15"/>
      <c r="T15577" s="44"/>
    </row>
    <row r="15578" spans="19:20" ht="25.15" customHeight="1">
      <c r="S15578" s="15"/>
      <c r="T15578" s="44"/>
    </row>
    <row r="15579" spans="19:20" ht="25.15" customHeight="1">
      <c r="S15579" s="15"/>
      <c r="T15579" s="44"/>
    </row>
    <row r="15580" spans="19:20" ht="25.15" customHeight="1">
      <c r="S15580" s="15"/>
      <c r="T15580" s="44"/>
    </row>
    <row r="15581" spans="19:20" ht="25.15" customHeight="1">
      <c r="S15581" s="15"/>
      <c r="T15581" s="44"/>
    </row>
    <row r="15582" spans="19:20" ht="25.15" customHeight="1">
      <c r="S15582" s="15"/>
      <c r="T15582" s="44"/>
    </row>
    <row r="15583" spans="19:20" ht="25.15" customHeight="1">
      <c r="S15583" s="15"/>
      <c r="T15583" s="44"/>
    </row>
    <row r="15584" spans="19:20" ht="25.15" customHeight="1">
      <c r="S15584" s="15"/>
      <c r="T15584" s="44"/>
    </row>
    <row r="15585" spans="19:20" ht="25.15" customHeight="1">
      <c r="S15585" s="15"/>
      <c r="T15585" s="44"/>
    </row>
    <row r="15586" spans="19:20" ht="25.15" customHeight="1">
      <c r="S15586" s="15"/>
      <c r="T15586" s="44"/>
    </row>
    <row r="15587" spans="19:20" ht="25.15" customHeight="1">
      <c r="S15587" s="15"/>
      <c r="T15587" s="44"/>
    </row>
    <row r="15588" spans="19:20" ht="25.15" customHeight="1">
      <c r="S15588" s="15"/>
      <c r="T15588" s="44"/>
    </row>
    <row r="15589" spans="19:20" ht="25.15" customHeight="1">
      <c r="S15589" s="15"/>
      <c r="T15589" s="44"/>
    </row>
    <row r="15590" spans="19:20" ht="25.15" customHeight="1">
      <c r="S15590" s="15"/>
      <c r="T15590" s="44"/>
    </row>
    <row r="15591" spans="19:20" ht="25.15" customHeight="1">
      <c r="S15591" s="15"/>
      <c r="T15591" s="44"/>
    </row>
    <row r="15592" spans="19:20" ht="25.15" customHeight="1">
      <c r="S15592" s="15"/>
      <c r="T15592" s="44"/>
    </row>
    <row r="15593" spans="19:20" ht="25.15" customHeight="1">
      <c r="S15593" s="15"/>
      <c r="T15593" s="44"/>
    </row>
    <row r="15594" spans="19:20" ht="25.15" customHeight="1">
      <c r="S15594" s="15"/>
      <c r="T15594" s="44"/>
    </row>
    <row r="15595" spans="19:20" ht="25.15" customHeight="1">
      <c r="S15595" s="15"/>
      <c r="T15595" s="44"/>
    </row>
    <row r="15596" spans="19:20" ht="25.15" customHeight="1">
      <c r="S15596" s="15"/>
      <c r="T15596" s="44"/>
    </row>
    <row r="15597" spans="19:20" ht="25.15" customHeight="1">
      <c r="S15597" s="15"/>
      <c r="T15597" s="44"/>
    </row>
    <row r="15598" spans="19:20" ht="25.15" customHeight="1">
      <c r="S15598" s="15"/>
      <c r="T15598" s="44"/>
    </row>
    <row r="15599" spans="19:20" ht="25.15" customHeight="1">
      <c r="S15599" s="15"/>
      <c r="T15599" s="44"/>
    </row>
    <row r="15600" spans="19:20" ht="25.15" customHeight="1">
      <c r="S15600" s="15"/>
      <c r="T15600" s="44"/>
    </row>
    <row r="15601" spans="19:20" ht="25.15" customHeight="1">
      <c r="S15601" s="15"/>
      <c r="T15601" s="44"/>
    </row>
    <row r="15602" spans="19:20" ht="25.15" customHeight="1">
      <c r="S15602" s="15"/>
      <c r="T15602" s="44"/>
    </row>
    <row r="15603" spans="19:20" ht="25.15" customHeight="1">
      <c r="S15603" s="15"/>
      <c r="T15603" s="44"/>
    </row>
    <row r="15604" spans="19:20" ht="25.15" customHeight="1">
      <c r="S15604" s="15"/>
      <c r="T15604" s="44"/>
    </row>
    <row r="15605" spans="19:20" ht="25.15" customHeight="1">
      <c r="S15605" s="15"/>
      <c r="T15605" s="44"/>
    </row>
    <row r="15606" spans="19:20" ht="25.15" customHeight="1">
      <c r="S15606" s="15"/>
      <c r="T15606" s="44"/>
    </row>
    <row r="15607" spans="19:20" ht="25.15" customHeight="1">
      <c r="S15607" s="15"/>
      <c r="T15607" s="44"/>
    </row>
    <row r="15608" spans="19:20" ht="25.15" customHeight="1">
      <c r="S15608" s="15"/>
      <c r="T15608" s="44"/>
    </row>
    <row r="15609" spans="19:20" ht="25.15" customHeight="1">
      <c r="S15609" s="15"/>
      <c r="T15609" s="44"/>
    </row>
    <row r="15610" spans="19:20" ht="25.15" customHeight="1">
      <c r="S15610" s="15"/>
      <c r="T15610" s="44"/>
    </row>
    <row r="15611" spans="19:20" ht="25.15" customHeight="1">
      <c r="S15611" s="15"/>
      <c r="T15611" s="44"/>
    </row>
    <row r="15612" spans="19:20" ht="25.15" customHeight="1">
      <c r="S15612" s="15"/>
      <c r="T15612" s="44"/>
    </row>
    <row r="15613" spans="19:20" ht="25.15" customHeight="1">
      <c r="S15613" s="15"/>
      <c r="T15613" s="44"/>
    </row>
    <row r="15614" spans="19:20" ht="25.15" customHeight="1">
      <c r="S15614" s="15"/>
      <c r="T15614" s="44"/>
    </row>
    <row r="15615" spans="19:20" ht="25.15" customHeight="1">
      <c r="S15615" s="15"/>
      <c r="T15615" s="44"/>
    </row>
    <row r="15616" spans="19:20" ht="25.15" customHeight="1">
      <c r="S15616" s="15"/>
      <c r="T15616" s="44"/>
    </row>
    <row r="15617" spans="19:20" ht="25.15" customHeight="1">
      <c r="S15617" s="15"/>
      <c r="T15617" s="44"/>
    </row>
    <row r="15618" spans="19:20" ht="25.15" customHeight="1">
      <c r="S15618" s="15"/>
      <c r="T15618" s="44"/>
    </row>
    <row r="15619" spans="19:20" ht="25.15" customHeight="1">
      <c r="S15619" s="15"/>
      <c r="T15619" s="44"/>
    </row>
    <row r="15620" spans="19:20" ht="25.15" customHeight="1">
      <c r="S15620" s="15"/>
      <c r="T15620" s="44"/>
    </row>
    <row r="15621" spans="19:20" ht="25.15" customHeight="1">
      <c r="S15621" s="15"/>
      <c r="T15621" s="44"/>
    </row>
    <row r="15622" spans="19:20" ht="25.15" customHeight="1">
      <c r="S15622" s="15"/>
      <c r="T15622" s="44"/>
    </row>
    <row r="15623" spans="19:20" ht="25.15" customHeight="1">
      <c r="S15623" s="15"/>
      <c r="T15623" s="44"/>
    </row>
    <row r="15624" spans="19:20" ht="25.15" customHeight="1">
      <c r="S15624" s="15"/>
      <c r="T15624" s="44"/>
    </row>
    <row r="15625" spans="19:20" ht="25.15" customHeight="1">
      <c r="S15625" s="15"/>
      <c r="T15625" s="44"/>
    </row>
    <row r="15626" spans="19:20" ht="25.15" customHeight="1">
      <c r="S15626" s="15"/>
      <c r="T15626" s="44"/>
    </row>
    <row r="15627" spans="19:20" ht="25.15" customHeight="1">
      <c r="S15627" s="15"/>
      <c r="T15627" s="44"/>
    </row>
    <row r="15628" spans="19:20" ht="25.15" customHeight="1">
      <c r="S15628" s="15"/>
      <c r="T15628" s="44"/>
    </row>
    <row r="15629" spans="19:20" ht="25.15" customHeight="1">
      <c r="S15629" s="15"/>
      <c r="T15629" s="44"/>
    </row>
    <row r="15630" spans="19:20" ht="25.15" customHeight="1">
      <c r="S15630" s="15"/>
      <c r="T15630" s="44"/>
    </row>
    <row r="15631" spans="19:20" ht="25.15" customHeight="1">
      <c r="S15631" s="15"/>
      <c r="T15631" s="44"/>
    </row>
    <row r="15632" spans="19:20" ht="25.15" customHeight="1">
      <c r="S15632" s="15"/>
      <c r="T15632" s="44"/>
    </row>
    <row r="15633" spans="19:20" ht="25.15" customHeight="1">
      <c r="S15633" s="15"/>
      <c r="T15633" s="44"/>
    </row>
    <row r="15634" spans="19:20" ht="25.15" customHeight="1">
      <c r="S15634" s="15"/>
      <c r="T15634" s="44"/>
    </row>
    <row r="15635" spans="19:20" ht="25.15" customHeight="1">
      <c r="S15635" s="15"/>
      <c r="T15635" s="44"/>
    </row>
    <row r="15636" spans="19:20" ht="25.15" customHeight="1">
      <c r="S15636" s="15"/>
      <c r="T15636" s="44"/>
    </row>
    <row r="15637" spans="19:20" ht="25.15" customHeight="1">
      <c r="S15637" s="15"/>
      <c r="T15637" s="44"/>
    </row>
    <row r="15638" spans="19:20" ht="25.15" customHeight="1">
      <c r="S15638" s="15"/>
      <c r="T15638" s="44"/>
    </row>
    <row r="15639" spans="19:20" ht="25.15" customHeight="1">
      <c r="S15639" s="15"/>
      <c r="T15639" s="44"/>
    </row>
    <row r="15640" spans="19:20" ht="25.15" customHeight="1">
      <c r="S15640" s="15"/>
      <c r="T15640" s="44"/>
    </row>
    <row r="15641" spans="19:20" ht="25.15" customHeight="1">
      <c r="S15641" s="15"/>
      <c r="T15641" s="44"/>
    </row>
    <row r="15642" spans="19:20" ht="25.15" customHeight="1">
      <c r="S15642" s="15"/>
      <c r="T15642" s="44"/>
    </row>
    <row r="15643" spans="19:20" ht="25.15" customHeight="1">
      <c r="S15643" s="15"/>
      <c r="T15643" s="44"/>
    </row>
    <row r="15644" spans="19:20" ht="25.15" customHeight="1">
      <c r="S15644" s="15"/>
      <c r="T15644" s="44"/>
    </row>
    <row r="15645" spans="19:20" ht="25.15" customHeight="1">
      <c r="S15645" s="15"/>
      <c r="T15645" s="44"/>
    </row>
    <row r="15646" spans="19:20" ht="25.15" customHeight="1">
      <c r="S15646" s="15"/>
      <c r="T15646" s="44"/>
    </row>
    <row r="15647" spans="19:20" ht="25.15" customHeight="1">
      <c r="S15647" s="15"/>
      <c r="T15647" s="44"/>
    </row>
    <row r="15648" spans="19:20" ht="25.15" customHeight="1">
      <c r="S15648" s="15"/>
      <c r="T15648" s="44"/>
    </row>
    <row r="15649" spans="19:20" ht="25.15" customHeight="1">
      <c r="S15649" s="15"/>
      <c r="T15649" s="44"/>
    </row>
    <row r="15650" spans="19:20" ht="25.15" customHeight="1">
      <c r="S15650" s="15"/>
      <c r="T15650" s="44"/>
    </row>
    <row r="15651" spans="19:20" ht="25.15" customHeight="1">
      <c r="S15651" s="15"/>
      <c r="T15651" s="44"/>
    </row>
    <row r="15652" spans="19:20" ht="25.15" customHeight="1">
      <c r="S15652" s="15"/>
      <c r="T15652" s="44"/>
    </row>
    <row r="15653" spans="19:20" ht="25.15" customHeight="1">
      <c r="S15653" s="15"/>
      <c r="T15653" s="44"/>
    </row>
    <row r="15654" spans="19:20" ht="25.15" customHeight="1">
      <c r="S15654" s="15"/>
      <c r="T15654" s="44"/>
    </row>
    <row r="15655" spans="19:20" ht="25.15" customHeight="1">
      <c r="S15655" s="15"/>
      <c r="T15655" s="44"/>
    </row>
    <row r="15656" spans="19:20" ht="25.15" customHeight="1">
      <c r="S15656" s="15"/>
      <c r="T15656" s="44"/>
    </row>
    <row r="15657" spans="19:20" ht="25.15" customHeight="1">
      <c r="S15657" s="15"/>
      <c r="T15657" s="44"/>
    </row>
    <row r="15658" spans="19:20" ht="25.15" customHeight="1">
      <c r="S15658" s="15"/>
      <c r="T15658" s="44"/>
    </row>
    <row r="15659" spans="19:20" ht="25.15" customHeight="1">
      <c r="S15659" s="15"/>
      <c r="T15659" s="44"/>
    </row>
    <row r="15660" spans="19:20" ht="25.15" customHeight="1">
      <c r="S15660" s="15"/>
      <c r="T15660" s="44"/>
    </row>
    <row r="15661" spans="19:20" ht="25.15" customHeight="1">
      <c r="S15661" s="15"/>
      <c r="T15661" s="44"/>
    </row>
    <row r="15662" spans="19:20" ht="25.15" customHeight="1">
      <c r="S15662" s="15"/>
      <c r="T15662" s="44"/>
    </row>
    <row r="15663" spans="19:20" ht="25.15" customHeight="1">
      <c r="S15663" s="15"/>
      <c r="T15663" s="44"/>
    </row>
    <row r="15664" spans="19:20" ht="25.15" customHeight="1">
      <c r="S15664" s="15"/>
      <c r="T15664" s="44"/>
    </row>
    <row r="15665" spans="19:20" ht="25.15" customHeight="1">
      <c r="S15665" s="15"/>
      <c r="T15665" s="44"/>
    </row>
    <row r="15666" spans="19:20" ht="25.15" customHeight="1">
      <c r="S15666" s="15"/>
      <c r="T15666" s="44"/>
    </row>
    <row r="15667" spans="19:20" ht="25.15" customHeight="1">
      <c r="S15667" s="15"/>
      <c r="T15667" s="44"/>
    </row>
    <row r="15668" spans="19:20" ht="25.15" customHeight="1">
      <c r="S15668" s="15"/>
      <c r="T15668" s="44"/>
    </row>
    <row r="15669" spans="19:20" ht="25.15" customHeight="1">
      <c r="S15669" s="15"/>
      <c r="T15669" s="44"/>
    </row>
    <row r="15670" spans="19:20" ht="25.15" customHeight="1">
      <c r="S15670" s="15"/>
      <c r="T15670" s="44"/>
    </row>
    <row r="15671" spans="19:20" ht="25.15" customHeight="1">
      <c r="S15671" s="15"/>
      <c r="T15671" s="44"/>
    </row>
    <row r="15672" spans="19:20" ht="25.15" customHeight="1">
      <c r="S15672" s="15"/>
      <c r="T15672" s="44"/>
    </row>
    <row r="15673" spans="19:20" ht="25.15" customHeight="1">
      <c r="S15673" s="15"/>
      <c r="T15673" s="44"/>
    </row>
    <row r="15674" spans="19:20" ht="25.15" customHeight="1">
      <c r="S15674" s="15"/>
      <c r="T15674" s="44"/>
    </row>
    <row r="15675" spans="19:20" ht="25.15" customHeight="1">
      <c r="S15675" s="15"/>
      <c r="T15675" s="44"/>
    </row>
    <row r="15676" spans="19:20" ht="25.15" customHeight="1">
      <c r="S15676" s="15"/>
      <c r="T15676" s="44"/>
    </row>
    <row r="15677" spans="19:20" ht="25.15" customHeight="1">
      <c r="S15677" s="15"/>
      <c r="T15677" s="44"/>
    </row>
    <row r="15678" spans="19:20" ht="25.15" customHeight="1">
      <c r="S15678" s="15"/>
      <c r="T15678" s="44"/>
    </row>
    <row r="15679" spans="19:20" ht="25.15" customHeight="1">
      <c r="S15679" s="15"/>
      <c r="T15679" s="44"/>
    </row>
    <row r="15680" spans="19:20" ht="25.15" customHeight="1">
      <c r="S15680" s="15"/>
      <c r="T15680" s="44"/>
    </row>
    <row r="15681" spans="19:20" ht="25.15" customHeight="1">
      <c r="S15681" s="15"/>
      <c r="T15681" s="44"/>
    </row>
    <row r="15682" spans="19:20" ht="25.15" customHeight="1">
      <c r="S15682" s="15"/>
      <c r="T15682" s="44"/>
    </row>
    <row r="15683" spans="19:20" ht="25.15" customHeight="1">
      <c r="S15683" s="15"/>
      <c r="T15683" s="44"/>
    </row>
    <row r="15684" spans="19:20" ht="25.15" customHeight="1">
      <c r="S15684" s="15"/>
      <c r="T15684" s="44"/>
    </row>
    <row r="15685" spans="19:20" ht="25.15" customHeight="1">
      <c r="S15685" s="15"/>
      <c r="T15685" s="44"/>
    </row>
    <row r="15686" spans="19:20" ht="25.15" customHeight="1">
      <c r="S15686" s="15"/>
      <c r="T15686" s="44"/>
    </row>
    <row r="15687" spans="19:20" ht="25.15" customHeight="1">
      <c r="S15687" s="15"/>
      <c r="T15687" s="44"/>
    </row>
    <row r="15688" spans="19:20" ht="25.15" customHeight="1">
      <c r="S15688" s="15"/>
      <c r="T15688" s="44"/>
    </row>
    <row r="15689" spans="19:20" ht="25.15" customHeight="1">
      <c r="S15689" s="15"/>
      <c r="T15689" s="44"/>
    </row>
    <row r="15690" spans="19:20" ht="25.15" customHeight="1">
      <c r="S15690" s="15"/>
      <c r="T15690" s="44"/>
    </row>
    <row r="15691" spans="19:20" ht="25.15" customHeight="1">
      <c r="S15691" s="15"/>
      <c r="T15691" s="44"/>
    </row>
    <row r="15692" spans="19:20" ht="25.15" customHeight="1">
      <c r="S15692" s="15"/>
      <c r="T15692" s="44"/>
    </row>
    <row r="15693" spans="19:20" ht="25.15" customHeight="1">
      <c r="S15693" s="15"/>
      <c r="T15693" s="44"/>
    </row>
    <row r="15694" spans="19:20" ht="25.15" customHeight="1">
      <c r="S15694" s="15"/>
      <c r="T15694" s="44"/>
    </row>
    <row r="15695" spans="19:20" ht="25.15" customHeight="1">
      <c r="S15695" s="15"/>
      <c r="T15695" s="44"/>
    </row>
    <row r="15696" spans="19:20" ht="25.15" customHeight="1">
      <c r="S15696" s="15"/>
      <c r="T15696" s="44"/>
    </row>
    <row r="15697" spans="19:20" ht="25.15" customHeight="1">
      <c r="S15697" s="15"/>
      <c r="T15697" s="44"/>
    </row>
    <row r="15698" spans="19:20" ht="25.15" customHeight="1">
      <c r="S15698" s="15"/>
      <c r="T15698" s="44"/>
    </row>
    <row r="15699" spans="19:20" ht="25.15" customHeight="1">
      <c r="S15699" s="15"/>
      <c r="T15699" s="44"/>
    </row>
    <row r="15700" spans="19:20" ht="25.15" customHeight="1">
      <c r="S15700" s="15"/>
      <c r="T15700" s="44"/>
    </row>
    <row r="15701" spans="19:20" ht="25.15" customHeight="1">
      <c r="S15701" s="15"/>
      <c r="T15701" s="44"/>
    </row>
    <row r="15702" spans="19:20" ht="25.15" customHeight="1">
      <c r="S15702" s="15"/>
      <c r="T15702" s="44"/>
    </row>
    <row r="15703" spans="19:20" ht="25.15" customHeight="1">
      <c r="S15703" s="15"/>
      <c r="T15703" s="44"/>
    </row>
    <row r="15704" spans="19:20" ht="25.15" customHeight="1">
      <c r="S15704" s="15"/>
      <c r="T15704" s="44"/>
    </row>
    <row r="15705" spans="19:20" ht="25.15" customHeight="1">
      <c r="S15705" s="15"/>
      <c r="T15705" s="44"/>
    </row>
    <row r="15706" spans="19:20" ht="25.15" customHeight="1">
      <c r="S15706" s="15"/>
      <c r="T15706" s="44"/>
    </row>
    <row r="15707" spans="19:20" ht="25.15" customHeight="1">
      <c r="S15707" s="15"/>
      <c r="T15707" s="44"/>
    </row>
    <row r="15708" spans="19:20" ht="25.15" customHeight="1">
      <c r="S15708" s="15"/>
      <c r="T15708" s="44"/>
    </row>
    <row r="15709" spans="19:20" ht="25.15" customHeight="1">
      <c r="S15709" s="15"/>
      <c r="T15709" s="44"/>
    </row>
    <row r="15710" spans="19:20" ht="25.15" customHeight="1">
      <c r="S15710" s="15"/>
      <c r="T15710" s="44"/>
    </row>
    <row r="15711" spans="19:20" ht="25.15" customHeight="1">
      <c r="S15711" s="15"/>
      <c r="T15711" s="44"/>
    </row>
    <row r="15712" spans="19:20" ht="25.15" customHeight="1">
      <c r="S15712" s="15"/>
      <c r="T15712" s="44"/>
    </row>
    <row r="15713" spans="19:20" ht="25.15" customHeight="1">
      <c r="S15713" s="15"/>
      <c r="T15713" s="44"/>
    </row>
    <row r="15714" spans="19:20" ht="25.15" customHeight="1">
      <c r="S15714" s="15"/>
      <c r="T15714" s="44"/>
    </row>
    <row r="15715" spans="19:20" ht="25.15" customHeight="1">
      <c r="S15715" s="15"/>
      <c r="T15715" s="44"/>
    </row>
    <row r="15716" spans="19:20" ht="25.15" customHeight="1">
      <c r="S15716" s="15"/>
      <c r="T15716" s="44"/>
    </row>
    <row r="15717" spans="19:20" ht="25.15" customHeight="1">
      <c r="S15717" s="15"/>
      <c r="T15717" s="44"/>
    </row>
    <row r="15718" spans="19:20" ht="25.15" customHeight="1">
      <c r="S15718" s="15"/>
      <c r="T15718" s="44"/>
    </row>
    <row r="15719" spans="19:20" ht="25.15" customHeight="1">
      <c r="S15719" s="15"/>
      <c r="T15719" s="44"/>
    </row>
    <row r="15720" spans="19:20" ht="25.15" customHeight="1">
      <c r="S15720" s="15"/>
      <c r="T15720" s="44"/>
    </row>
    <row r="15721" spans="19:20" ht="25.15" customHeight="1">
      <c r="S15721" s="15"/>
      <c r="T15721" s="44"/>
    </row>
    <row r="15722" spans="19:20" ht="25.15" customHeight="1">
      <c r="S15722" s="15"/>
      <c r="T15722" s="44"/>
    </row>
    <row r="15723" spans="19:20" ht="25.15" customHeight="1">
      <c r="S15723" s="15"/>
      <c r="T15723" s="44"/>
    </row>
    <row r="15724" spans="19:20" ht="25.15" customHeight="1">
      <c r="S15724" s="15"/>
      <c r="T15724" s="44"/>
    </row>
    <row r="15725" spans="19:20" ht="25.15" customHeight="1">
      <c r="S15725" s="15"/>
      <c r="T15725" s="44"/>
    </row>
    <row r="15726" spans="19:20" ht="25.15" customHeight="1">
      <c r="S15726" s="15"/>
      <c r="T15726" s="44"/>
    </row>
    <row r="15727" spans="19:20" ht="25.15" customHeight="1">
      <c r="S15727" s="15"/>
      <c r="T15727" s="44"/>
    </row>
    <row r="15728" spans="19:20" ht="25.15" customHeight="1">
      <c r="S15728" s="15"/>
      <c r="T15728" s="44"/>
    </row>
    <row r="15729" spans="19:20" ht="25.15" customHeight="1">
      <c r="S15729" s="15"/>
      <c r="T15729" s="44"/>
    </row>
    <row r="15730" spans="19:20" ht="25.15" customHeight="1">
      <c r="S15730" s="15"/>
      <c r="T15730" s="44"/>
    </row>
    <row r="15731" spans="19:20" ht="25.15" customHeight="1">
      <c r="S15731" s="15"/>
      <c r="T15731" s="44"/>
    </row>
    <row r="15732" spans="19:20" ht="25.15" customHeight="1">
      <c r="S15732" s="15"/>
      <c r="T15732" s="44"/>
    </row>
    <row r="15733" spans="19:20" ht="25.15" customHeight="1">
      <c r="S15733" s="15"/>
      <c r="T15733" s="44"/>
    </row>
    <row r="15734" spans="19:20" ht="25.15" customHeight="1">
      <c r="S15734" s="15"/>
      <c r="T15734" s="44"/>
    </row>
    <row r="15735" spans="19:20" ht="25.15" customHeight="1">
      <c r="S15735" s="15"/>
      <c r="T15735" s="44"/>
    </row>
    <row r="15736" spans="19:20" ht="25.15" customHeight="1">
      <c r="S15736" s="15"/>
      <c r="T15736" s="44"/>
    </row>
    <row r="15737" spans="19:20" ht="25.15" customHeight="1">
      <c r="S15737" s="15"/>
      <c r="T15737" s="44"/>
    </row>
    <row r="15738" spans="19:20" ht="25.15" customHeight="1">
      <c r="S15738" s="15"/>
      <c r="T15738" s="44"/>
    </row>
    <row r="15739" spans="19:20" ht="25.15" customHeight="1">
      <c r="S15739" s="15"/>
      <c r="T15739" s="44"/>
    </row>
    <row r="15740" spans="19:20" ht="25.15" customHeight="1">
      <c r="S15740" s="15"/>
      <c r="T15740" s="44"/>
    </row>
    <row r="15741" spans="19:20" ht="25.15" customHeight="1">
      <c r="S15741" s="15"/>
      <c r="T15741" s="44"/>
    </row>
    <row r="15742" spans="19:20" ht="25.15" customHeight="1">
      <c r="S15742" s="15"/>
      <c r="T15742" s="44"/>
    </row>
    <row r="15743" spans="19:20" ht="25.15" customHeight="1">
      <c r="S15743" s="15"/>
      <c r="T15743" s="44"/>
    </row>
    <row r="15744" spans="19:20" ht="25.15" customHeight="1">
      <c r="S15744" s="15"/>
      <c r="T15744" s="44"/>
    </row>
    <row r="15745" spans="19:20" ht="25.15" customHeight="1">
      <c r="S15745" s="15"/>
      <c r="T15745" s="44"/>
    </row>
    <row r="15746" spans="19:20" ht="25.15" customHeight="1">
      <c r="S15746" s="15"/>
      <c r="T15746" s="44"/>
    </row>
    <row r="15747" spans="19:20" ht="25.15" customHeight="1">
      <c r="S15747" s="15"/>
      <c r="T15747" s="44"/>
    </row>
    <row r="15748" spans="19:20" ht="25.15" customHeight="1">
      <c r="S15748" s="15"/>
      <c r="T15748" s="44"/>
    </row>
    <row r="15749" spans="19:20" ht="25.15" customHeight="1">
      <c r="S15749" s="15"/>
      <c r="T15749" s="44"/>
    </row>
    <row r="15750" spans="19:20" ht="25.15" customHeight="1">
      <c r="S15750" s="15"/>
      <c r="T15750" s="44"/>
    </row>
    <row r="15751" spans="19:20" ht="25.15" customHeight="1">
      <c r="S15751" s="15"/>
      <c r="T15751" s="44"/>
    </row>
    <row r="15752" spans="19:20" ht="25.15" customHeight="1">
      <c r="S15752" s="15"/>
      <c r="T15752" s="44"/>
    </row>
    <row r="15753" spans="19:20" ht="25.15" customHeight="1">
      <c r="S15753" s="15"/>
      <c r="T15753" s="44"/>
    </row>
    <row r="15754" spans="19:20" ht="25.15" customHeight="1">
      <c r="S15754" s="15"/>
      <c r="T15754" s="44"/>
    </row>
    <row r="15755" spans="19:20" ht="25.15" customHeight="1">
      <c r="S15755" s="15"/>
      <c r="T15755" s="44"/>
    </row>
    <row r="15756" spans="19:20" ht="25.15" customHeight="1">
      <c r="S15756" s="15"/>
      <c r="T15756" s="44"/>
    </row>
    <row r="15757" spans="19:20" ht="25.15" customHeight="1">
      <c r="S15757" s="15"/>
      <c r="T15757" s="44"/>
    </row>
    <row r="15758" spans="19:20" ht="25.15" customHeight="1">
      <c r="S15758" s="15"/>
      <c r="T15758" s="44"/>
    </row>
    <row r="15759" spans="19:20" ht="25.15" customHeight="1">
      <c r="S15759" s="15"/>
      <c r="T15759" s="44"/>
    </row>
    <row r="15760" spans="19:20" ht="25.15" customHeight="1">
      <c r="S15760" s="15"/>
      <c r="T15760" s="44"/>
    </row>
    <row r="15761" spans="19:20" ht="25.15" customHeight="1">
      <c r="S15761" s="15"/>
      <c r="T15761" s="44"/>
    </row>
    <row r="15762" spans="19:20" ht="25.15" customHeight="1">
      <c r="S15762" s="15"/>
      <c r="T15762" s="44"/>
    </row>
    <row r="15763" spans="19:20" ht="25.15" customHeight="1">
      <c r="S15763" s="15"/>
      <c r="T15763" s="44"/>
    </row>
    <row r="15764" spans="19:20" ht="25.15" customHeight="1">
      <c r="S15764" s="15"/>
      <c r="T15764" s="44"/>
    </row>
    <row r="15765" spans="19:20" ht="25.15" customHeight="1">
      <c r="S15765" s="15"/>
      <c r="T15765" s="44"/>
    </row>
    <row r="15766" spans="19:20" ht="25.15" customHeight="1">
      <c r="S15766" s="15"/>
      <c r="T15766" s="44"/>
    </row>
    <row r="15767" spans="19:20" ht="25.15" customHeight="1">
      <c r="S15767" s="15"/>
      <c r="T15767" s="44"/>
    </row>
    <row r="15768" spans="19:20" ht="25.15" customHeight="1">
      <c r="S15768" s="15"/>
      <c r="T15768" s="44"/>
    </row>
    <row r="15769" spans="19:20" ht="25.15" customHeight="1">
      <c r="S15769" s="15"/>
      <c r="T15769" s="44"/>
    </row>
    <row r="15770" spans="19:20" ht="25.15" customHeight="1">
      <c r="S15770" s="15"/>
      <c r="T15770" s="44"/>
    </row>
    <row r="15771" spans="19:20" ht="25.15" customHeight="1">
      <c r="S15771" s="15"/>
      <c r="T15771" s="44"/>
    </row>
    <row r="15772" spans="19:20" ht="25.15" customHeight="1">
      <c r="S15772" s="15"/>
      <c r="T15772" s="44"/>
    </row>
    <row r="15773" spans="19:20" ht="25.15" customHeight="1">
      <c r="S15773" s="15"/>
      <c r="T15773" s="44"/>
    </row>
    <row r="15774" spans="19:20" ht="25.15" customHeight="1">
      <c r="S15774" s="15"/>
      <c r="T15774" s="44"/>
    </row>
    <row r="15775" spans="19:20" ht="25.15" customHeight="1">
      <c r="S15775" s="15"/>
      <c r="T15775" s="44"/>
    </row>
    <row r="15776" spans="19:20" ht="25.15" customHeight="1">
      <c r="S15776" s="15"/>
      <c r="T15776" s="44"/>
    </row>
    <row r="15777" spans="19:20" ht="25.15" customHeight="1">
      <c r="S15777" s="15"/>
      <c r="T15777" s="44"/>
    </row>
    <row r="15778" spans="19:20" ht="25.15" customHeight="1">
      <c r="S15778" s="15"/>
      <c r="T15778" s="44"/>
    </row>
    <row r="15779" spans="19:20" ht="25.15" customHeight="1">
      <c r="S15779" s="15"/>
      <c r="T15779" s="44"/>
    </row>
    <row r="15780" spans="19:20" ht="25.15" customHeight="1">
      <c r="S15780" s="15"/>
      <c r="T15780" s="44"/>
    </row>
    <row r="15781" spans="19:20" ht="25.15" customHeight="1">
      <c r="S15781" s="15"/>
      <c r="T15781" s="44"/>
    </row>
    <row r="15782" spans="19:20" ht="25.15" customHeight="1">
      <c r="S15782" s="15"/>
      <c r="T15782" s="44"/>
    </row>
    <row r="15783" spans="19:20" ht="25.15" customHeight="1">
      <c r="S15783" s="15"/>
      <c r="T15783" s="44"/>
    </row>
    <row r="15784" spans="19:20" ht="25.15" customHeight="1">
      <c r="S15784" s="15"/>
      <c r="T15784" s="44"/>
    </row>
    <row r="15785" spans="19:20" ht="25.15" customHeight="1">
      <c r="S15785" s="15"/>
      <c r="T15785" s="44"/>
    </row>
    <row r="15786" spans="19:20" ht="25.15" customHeight="1">
      <c r="S15786" s="15"/>
      <c r="T15786" s="44"/>
    </row>
    <row r="15787" spans="19:20" ht="25.15" customHeight="1">
      <c r="S15787" s="15"/>
      <c r="T15787" s="44"/>
    </row>
    <row r="15788" spans="19:20" ht="25.15" customHeight="1">
      <c r="S15788" s="15"/>
      <c r="T15788" s="44"/>
    </row>
    <row r="15789" spans="19:20" ht="25.15" customHeight="1">
      <c r="S15789" s="15"/>
      <c r="T15789" s="44"/>
    </row>
    <row r="15790" spans="19:20" ht="25.15" customHeight="1">
      <c r="S15790" s="15"/>
      <c r="T15790" s="44"/>
    </row>
    <row r="15791" spans="19:20" ht="25.15" customHeight="1">
      <c r="S15791" s="15"/>
      <c r="T15791" s="44"/>
    </row>
    <row r="15792" spans="19:20" ht="25.15" customHeight="1">
      <c r="S15792" s="15"/>
      <c r="T15792" s="44"/>
    </row>
    <row r="15793" spans="19:20" ht="25.15" customHeight="1">
      <c r="S15793" s="15"/>
      <c r="T15793" s="44"/>
    </row>
    <row r="15794" spans="19:20" ht="25.15" customHeight="1">
      <c r="S15794" s="15"/>
      <c r="T15794" s="44"/>
    </row>
    <row r="15795" spans="19:20" ht="25.15" customHeight="1">
      <c r="S15795" s="15"/>
      <c r="T15795" s="44"/>
    </row>
    <row r="15796" spans="19:20" ht="25.15" customHeight="1">
      <c r="S15796" s="15"/>
      <c r="T15796" s="44"/>
    </row>
    <row r="15797" spans="19:20" ht="25.15" customHeight="1">
      <c r="S15797" s="15"/>
      <c r="T15797" s="44"/>
    </row>
    <row r="15798" spans="19:20" ht="25.15" customHeight="1">
      <c r="S15798" s="15"/>
      <c r="T15798" s="44"/>
    </row>
    <row r="15799" spans="19:20" ht="25.15" customHeight="1">
      <c r="S15799" s="15"/>
      <c r="T15799" s="44"/>
    </row>
    <row r="15800" spans="19:20" ht="25.15" customHeight="1">
      <c r="S15800" s="15"/>
      <c r="T15800" s="44"/>
    </row>
    <row r="15801" spans="19:20" ht="25.15" customHeight="1">
      <c r="S15801" s="15"/>
      <c r="T15801" s="44"/>
    </row>
    <row r="15802" spans="19:20" ht="25.15" customHeight="1">
      <c r="S15802" s="15"/>
      <c r="T15802" s="44"/>
    </row>
    <row r="15803" spans="19:20" ht="25.15" customHeight="1">
      <c r="S15803" s="15"/>
      <c r="T15803" s="44"/>
    </row>
    <row r="15804" spans="19:20" ht="25.15" customHeight="1">
      <c r="S15804" s="15"/>
      <c r="T15804" s="44"/>
    </row>
    <row r="15805" spans="19:20" ht="25.15" customHeight="1">
      <c r="S15805" s="15"/>
      <c r="T15805" s="44"/>
    </row>
    <row r="15806" spans="19:20" ht="25.15" customHeight="1">
      <c r="S15806" s="15"/>
      <c r="T15806" s="44"/>
    </row>
    <row r="15807" spans="19:20" ht="25.15" customHeight="1">
      <c r="S15807" s="15"/>
      <c r="T15807" s="44"/>
    </row>
    <row r="15808" spans="19:20" ht="25.15" customHeight="1">
      <c r="S15808" s="15"/>
      <c r="T15808" s="44"/>
    </row>
    <row r="15809" spans="19:20" ht="25.15" customHeight="1">
      <c r="S15809" s="15"/>
      <c r="T15809" s="44"/>
    </row>
    <row r="15810" spans="19:20" ht="25.15" customHeight="1">
      <c r="S15810" s="15"/>
      <c r="T15810" s="44"/>
    </row>
    <row r="15811" spans="19:20" ht="25.15" customHeight="1">
      <c r="S15811" s="15"/>
      <c r="T15811" s="44"/>
    </row>
    <row r="15812" spans="19:20" ht="25.15" customHeight="1">
      <c r="S15812" s="15"/>
      <c r="T15812" s="44"/>
    </row>
    <row r="15813" spans="19:20" ht="25.15" customHeight="1">
      <c r="S15813" s="15"/>
      <c r="T15813" s="44"/>
    </row>
    <row r="15814" spans="19:20" ht="25.15" customHeight="1">
      <c r="S15814" s="15"/>
      <c r="T15814" s="44"/>
    </row>
    <row r="15815" spans="19:20" ht="25.15" customHeight="1">
      <c r="S15815" s="15"/>
      <c r="T15815" s="44"/>
    </row>
    <row r="15816" spans="19:20" ht="25.15" customHeight="1">
      <c r="S15816" s="15"/>
      <c r="T15816" s="44"/>
    </row>
    <row r="15817" spans="19:20" ht="25.15" customHeight="1">
      <c r="S15817" s="15"/>
      <c r="T15817" s="44"/>
    </row>
    <row r="15818" spans="19:20" ht="25.15" customHeight="1">
      <c r="S15818" s="15"/>
      <c r="T15818" s="44"/>
    </row>
    <row r="15819" spans="19:20" ht="25.15" customHeight="1">
      <c r="S15819" s="15"/>
      <c r="T15819" s="44"/>
    </row>
    <row r="15820" spans="19:20" ht="25.15" customHeight="1">
      <c r="S15820" s="15"/>
      <c r="T15820" s="44"/>
    </row>
    <row r="15821" spans="19:20" ht="25.15" customHeight="1">
      <c r="S15821" s="15"/>
      <c r="T15821" s="44"/>
    </row>
    <row r="15822" spans="19:20" ht="25.15" customHeight="1">
      <c r="S15822" s="15"/>
      <c r="T15822" s="44"/>
    </row>
    <row r="15823" spans="19:20" ht="25.15" customHeight="1">
      <c r="S15823" s="15"/>
      <c r="T15823" s="44"/>
    </row>
    <row r="15824" spans="19:20" ht="25.15" customHeight="1">
      <c r="S15824" s="15"/>
      <c r="T15824" s="44"/>
    </row>
    <row r="15825" spans="19:20" ht="25.15" customHeight="1">
      <c r="S15825" s="15"/>
      <c r="T15825" s="44"/>
    </row>
    <row r="15826" spans="19:20" ht="25.15" customHeight="1">
      <c r="S15826" s="15"/>
      <c r="T15826" s="44"/>
    </row>
    <row r="15827" spans="19:20" ht="25.15" customHeight="1">
      <c r="S15827" s="15"/>
      <c r="T15827" s="44"/>
    </row>
    <row r="15828" spans="19:20" ht="25.15" customHeight="1">
      <c r="S15828" s="15"/>
      <c r="T15828" s="44"/>
    </row>
    <row r="15829" spans="19:20" ht="25.15" customHeight="1">
      <c r="S15829" s="15"/>
      <c r="T15829" s="44"/>
    </row>
    <row r="15830" spans="19:20" ht="25.15" customHeight="1">
      <c r="S15830" s="15"/>
      <c r="T15830" s="44"/>
    </row>
    <row r="15831" spans="19:20" ht="25.15" customHeight="1">
      <c r="S15831" s="15"/>
      <c r="T15831" s="44"/>
    </row>
    <row r="15832" spans="19:20" ht="25.15" customHeight="1">
      <c r="S15832" s="15"/>
      <c r="T15832" s="44"/>
    </row>
    <row r="15833" spans="19:20" ht="25.15" customHeight="1">
      <c r="S15833" s="15"/>
      <c r="T15833" s="44"/>
    </row>
    <row r="15834" spans="19:20" ht="25.15" customHeight="1">
      <c r="S15834" s="15"/>
      <c r="T15834" s="44"/>
    </row>
    <row r="15835" spans="19:20" ht="25.15" customHeight="1">
      <c r="S15835" s="15"/>
      <c r="T15835" s="44"/>
    </row>
    <row r="15836" spans="19:20" ht="25.15" customHeight="1">
      <c r="S15836" s="15"/>
      <c r="T15836" s="44"/>
    </row>
    <row r="15837" spans="19:20" ht="25.15" customHeight="1">
      <c r="S15837" s="15"/>
      <c r="T15837" s="44"/>
    </row>
    <row r="15838" spans="19:20" ht="25.15" customHeight="1">
      <c r="S15838" s="15"/>
      <c r="T15838" s="44"/>
    </row>
    <row r="15839" spans="19:20" ht="25.15" customHeight="1">
      <c r="S15839" s="15"/>
      <c r="T15839" s="44"/>
    </row>
    <row r="15840" spans="19:20" ht="25.15" customHeight="1">
      <c r="S15840" s="15"/>
      <c r="T15840" s="44"/>
    </row>
    <row r="15841" spans="19:20" ht="25.15" customHeight="1">
      <c r="S15841" s="15"/>
      <c r="T15841" s="44"/>
    </row>
    <row r="15842" spans="19:20" ht="25.15" customHeight="1">
      <c r="S15842" s="15"/>
      <c r="T15842" s="44"/>
    </row>
    <row r="15843" spans="19:20" ht="25.15" customHeight="1">
      <c r="S15843" s="15"/>
      <c r="T15843" s="44"/>
    </row>
    <row r="15844" spans="19:20" ht="25.15" customHeight="1">
      <c r="S15844" s="15"/>
      <c r="T15844" s="44"/>
    </row>
    <row r="15845" spans="19:20" ht="25.15" customHeight="1">
      <c r="S15845" s="15"/>
      <c r="T15845" s="44"/>
    </row>
    <row r="15846" spans="19:20" ht="25.15" customHeight="1">
      <c r="S15846" s="15"/>
      <c r="T15846" s="44"/>
    </row>
    <row r="15847" spans="19:20" ht="25.15" customHeight="1">
      <c r="S15847" s="15"/>
      <c r="T15847" s="44"/>
    </row>
    <row r="15848" spans="19:20" ht="25.15" customHeight="1">
      <c r="S15848" s="15"/>
      <c r="T15848" s="44"/>
    </row>
    <row r="15849" spans="19:20" ht="25.15" customHeight="1">
      <c r="S15849" s="15"/>
      <c r="T15849" s="44"/>
    </row>
    <row r="15850" spans="19:20" ht="25.15" customHeight="1">
      <c r="S15850" s="15"/>
      <c r="T15850" s="44"/>
    </row>
    <row r="15851" spans="19:20" ht="25.15" customHeight="1">
      <c r="S15851" s="15"/>
      <c r="T15851" s="44"/>
    </row>
    <row r="15852" spans="19:20" ht="25.15" customHeight="1">
      <c r="S15852" s="15"/>
      <c r="T15852" s="44"/>
    </row>
    <row r="15853" spans="19:20" ht="25.15" customHeight="1">
      <c r="S15853" s="15"/>
      <c r="T15853" s="44"/>
    </row>
    <row r="15854" spans="19:20" ht="25.15" customHeight="1">
      <c r="S15854" s="15"/>
      <c r="T15854" s="44"/>
    </row>
    <row r="15855" spans="19:20" ht="25.15" customHeight="1">
      <c r="S15855" s="15"/>
      <c r="T15855" s="44"/>
    </row>
    <row r="15856" spans="19:20" ht="25.15" customHeight="1">
      <c r="S15856" s="15"/>
      <c r="T15856" s="44"/>
    </row>
    <row r="15857" spans="19:20" ht="25.15" customHeight="1">
      <c r="S15857" s="15"/>
      <c r="T15857" s="44"/>
    </row>
    <row r="15858" spans="19:20" ht="25.15" customHeight="1">
      <c r="S15858" s="15"/>
      <c r="T15858" s="44"/>
    </row>
    <row r="15859" spans="19:20" ht="25.15" customHeight="1">
      <c r="S15859" s="15"/>
      <c r="T15859" s="44"/>
    </row>
    <row r="15860" spans="19:20" ht="25.15" customHeight="1">
      <c r="S15860" s="15"/>
      <c r="T15860" s="44"/>
    </row>
    <row r="15861" spans="19:20" ht="25.15" customHeight="1">
      <c r="S15861" s="15"/>
      <c r="T15861" s="44"/>
    </row>
    <row r="15862" spans="19:20" ht="25.15" customHeight="1">
      <c r="S15862" s="15"/>
      <c r="T15862" s="44"/>
    </row>
    <row r="15863" spans="19:20" ht="25.15" customHeight="1">
      <c r="S15863" s="15"/>
      <c r="T15863" s="44"/>
    </row>
    <row r="15864" spans="19:20" ht="25.15" customHeight="1">
      <c r="S15864" s="15"/>
      <c r="T15864" s="44"/>
    </row>
    <row r="15865" spans="19:20" ht="25.15" customHeight="1">
      <c r="S15865" s="15"/>
      <c r="T15865" s="44"/>
    </row>
    <row r="15866" spans="19:20" ht="25.15" customHeight="1">
      <c r="S15866" s="15"/>
      <c r="T15866" s="44"/>
    </row>
    <row r="15867" spans="19:20" ht="25.15" customHeight="1">
      <c r="S15867" s="15"/>
      <c r="T15867" s="44"/>
    </row>
    <row r="15868" spans="19:20" ht="25.15" customHeight="1">
      <c r="S15868" s="15"/>
      <c r="T15868" s="44"/>
    </row>
    <row r="15869" spans="19:20" ht="25.15" customHeight="1">
      <c r="S15869" s="15"/>
      <c r="T15869" s="44"/>
    </row>
    <row r="15870" spans="19:20" ht="25.15" customHeight="1">
      <c r="S15870" s="15"/>
      <c r="T15870" s="44"/>
    </row>
    <row r="15871" spans="19:20" ht="25.15" customHeight="1">
      <c r="S15871" s="15"/>
      <c r="T15871" s="44"/>
    </row>
    <row r="15872" spans="19:20" ht="25.15" customHeight="1">
      <c r="S15872" s="15"/>
      <c r="T15872" s="44"/>
    </row>
    <row r="15873" spans="19:20" ht="25.15" customHeight="1">
      <c r="S15873" s="15"/>
      <c r="T15873" s="44"/>
    </row>
    <row r="15874" spans="19:20" ht="25.15" customHeight="1">
      <c r="S15874" s="15"/>
      <c r="T15874" s="44"/>
    </row>
    <row r="15875" spans="19:20" ht="25.15" customHeight="1">
      <c r="S15875" s="15"/>
      <c r="T15875" s="44"/>
    </row>
    <row r="15876" spans="19:20" ht="25.15" customHeight="1">
      <c r="S15876" s="15"/>
      <c r="T15876" s="44"/>
    </row>
    <row r="15877" spans="19:20" ht="25.15" customHeight="1">
      <c r="S15877" s="15"/>
      <c r="T15877" s="44"/>
    </row>
    <row r="15878" spans="19:20" ht="25.15" customHeight="1">
      <c r="S15878" s="15"/>
      <c r="T15878" s="44"/>
    </row>
    <row r="15879" spans="19:20" ht="25.15" customHeight="1">
      <c r="S15879" s="15"/>
      <c r="T15879" s="44"/>
    </row>
    <row r="15880" spans="19:20" ht="25.15" customHeight="1">
      <c r="S15880" s="15"/>
      <c r="T15880" s="44"/>
    </row>
    <row r="15881" spans="19:20" ht="25.15" customHeight="1">
      <c r="S15881" s="15"/>
      <c r="T15881" s="44"/>
    </row>
    <row r="15882" spans="19:20" ht="25.15" customHeight="1">
      <c r="S15882" s="15"/>
      <c r="T15882" s="44"/>
    </row>
    <row r="15883" spans="19:20" ht="25.15" customHeight="1">
      <c r="S15883" s="15"/>
      <c r="T15883" s="44"/>
    </row>
    <row r="15884" spans="19:20" ht="25.15" customHeight="1">
      <c r="S15884" s="15"/>
      <c r="T15884" s="44"/>
    </row>
    <row r="15885" spans="19:20" ht="25.15" customHeight="1">
      <c r="S15885" s="15"/>
      <c r="T15885" s="44"/>
    </row>
    <row r="15886" spans="19:20" ht="25.15" customHeight="1">
      <c r="S15886" s="15"/>
      <c r="T15886" s="44"/>
    </row>
    <row r="15887" spans="19:20" ht="25.15" customHeight="1">
      <c r="S15887" s="15"/>
      <c r="T15887" s="44"/>
    </row>
    <row r="15888" spans="19:20" ht="25.15" customHeight="1">
      <c r="S15888" s="15"/>
      <c r="T15888" s="44"/>
    </row>
    <row r="15889" spans="19:20" ht="25.15" customHeight="1">
      <c r="S15889" s="15"/>
      <c r="T15889" s="44"/>
    </row>
    <row r="15890" spans="19:20" ht="25.15" customHeight="1">
      <c r="S15890" s="15"/>
      <c r="T15890" s="44"/>
    </row>
    <row r="15891" spans="19:20" ht="25.15" customHeight="1">
      <c r="S15891" s="15"/>
      <c r="T15891" s="44"/>
    </row>
    <row r="15892" spans="19:20" ht="25.15" customHeight="1">
      <c r="S15892" s="15"/>
      <c r="T15892" s="44"/>
    </row>
    <row r="15893" spans="19:20" ht="25.15" customHeight="1">
      <c r="S15893" s="15"/>
      <c r="T15893" s="44"/>
    </row>
    <row r="15894" spans="19:20" ht="25.15" customHeight="1">
      <c r="S15894" s="15"/>
      <c r="T15894" s="44"/>
    </row>
    <row r="15895" spans="19:20" ht="25.15" customHeight="1">
      <c r="S15895" s="15"/>
      <c r="T15895" s="44"/>
    </row>
    <row r="15896" spans="19:20" ht="25.15" customHeight="1">
      <c r="S15896" s="15"/>
      <c r="T15896" s="44"/>
    </row>
    <row r="15897" spans="19:20" ht="25.15" customHeight="1">
      <c r="S15897" s="15"/>
      <c r="T15897" s="44"/>
    </row>
    <row r="15898" spans="19:20" ht="25.15" customHeight="1">
      <c r="S15898" s="15"/>
      <c r="T15898" s="44"/>
    </row>
    <row r="15899" spans="19:20" ht="25.15" customHeight="1">
      <c r="S15899" s="15"/>
      <c r="T15899" s="44"/>
    </row>
    <row r="15900" spans="19:20" ht="25.15" customHeight="1">
      <c r="S15900" s="15"/>
      <c r="T15900" s="44"/>
    </row>
    <row r="15901" spans="19:20" ht="25.15" customHeight="1">
      <c r="S15901" s="15"/>
      <c r="T15901" s="44"/>
    </row>
    <row r="15902" spans="19:20" ht="25.15" customHeight="1">
      <c r="S15902" s="15"/>
      <c r="T15902" s="44"/>
    </row>
    <row r="15903" spans="19:20" ht="25.15" customHeight="1">
      <c r="S15903" s="15"/>
      <c r="T15903" s="44"/>
    </row>
    <row r="15904" spans="19:20" ht="25.15" customHeight="1">
      <c r="S15904" s="15"/>
      <c r="T15904" s="44"/>
    </row>
    <row r="15905" spans="19:20" ht="25.15" customHeight="1">
      <c r="S15905" s="15"/>
      <c r="T15905" s="44"/>
    </row>
    <row r="15906" spans="19:20" ht="25.15" customHeight="1">
      <c r="S15906" s="15"/>
      <c r="T15906" s="44"/>
    </row>
    <row r="15907" spans="19:20" ht="25.15" customHeight="1">
      <c r="S15907" s="15"/>
      <c r="T15907" s="44"/>
    </row>
    <row r="15908" spans="19:20" ht="25.15" customHeight="1">
      <c r="S15908" s="15"/>
      <c r="T15908" s="44"/>
    </row>
    <row r="15909" spans="19:20" ht="25.15" customHeight="1">
      <c r="S15909" s="15"/>
      <c r="T15909" s="44"/>
    </row>
    <row r="15910" spans="19:20" ht="25.15" customHeight="1">
      <c r="S15910" s="15"/>
      <c r="T15910" s="44"/>
    </row>
    <row r="15911" spans="19:20" ht="25.15" customHeight="1">
      <c r="S15911" s="15"/>
      <c r="T15911" s="44"/>
    </row>
    <row r="15912" spans="19:20" ht="25.15" customHeight="1">
      <c r="S15912" s="15"/>
      <c r="T15912" s="44"/>
    </row>
    <row r="15913" spans="19:20" ht="25.15" customHeight="1">
      <c r="S15913" s="15"/>
      <c r="T15913" s="44"/>
    </row>
    <row r="15914" spans="19:20" ht="25.15" customHeight="1">
      <c r="S15914" s="15"/>
      <c r="T15914" s="44"/>
    </row>
    <row r="15915" spans="19:20" ht="25.15" customHeight="1">
      <c r="S15915" s="15"/>
      <c r="T15915" s="44"/>
    </row>
    <row r="15916" spans="19:20" ht="25.15" customHeight="1">
      <c r="S15916" s="15"/>
      <c r="T15916" s="44"/>
    </row>
    <row r="15917" spans="19:20" ht="25.15" customHeight="1">
      <c r="S15917" s="15"/>
      <c r="T15917" s="44"/>
    </row>
    <row r="15918" spans="19:20" ht="25.15" customHeight="1">
      <c r="S15918" s="15"/>
      <c r="T15918" s="44"/>
    </row>
    <row r="15919" spans="19:20" ht="25.15" customHeight="1">
      <c r="S15919" s="15"/>
      <c r="T15919" s="44"/>
    </row>
    <row r="15920" spans="19:20" ht="25.15" customHeight="1">
      <c r="S15920" s="15"/>
      <c r="T15920" s="44"/>
    </row>
    <row r="15921" spans="19:20" ht="25.15" customHeight="1">
      <c r="S15921" s="15"/>
      <c r="T15921" s="44"/>
    </row>
    <row r="15922" spans="19:20" ht="25.15" customHeight="1">
      <c r="S15922" s="15"/>
      <c r="T15922" s="44"/>
    </row>
    <row r="15923" spans="19:20" ht="25.15" customHeight="1">
      <c r="S15923" s="15"/>
      <c r="T15923" s="44"/>
    </row>
    <row r="15924" spans="19:20" ht="25.15" customHeight="1">
      <c r="S15924" s="15"/>
      <c r="T15924" s="44"/>
    </row>
    <row r="15925" spans="19:20" ht="25.15" customHeight="1">
      <c r="S15925" s="15"/>
      <c r="T15925" s="44"/>
    </row>
    <row r="15926" spans="19:20" ht="25.15" customHeight="1">
      <c r="S15926" s="15"/>
      <c r="T15926" s="44"/>
    </row>
    <row r="15927" spans="19:20" ht="25.15" customHeight="1">
      <c r="S15927" s="15"/>
      <c r="T15927" s="44"/>
    </row>
    <row r="15928" spans="19:20" ht="25.15" customHeight="1">
      <c r="S15928" s="15"/>
      <c r="T15928" s="44"/>
    </row>
    <row r="15929" spans="19:20" ht="25.15" customHeight="1">
      <c r="S15929" s="15"/>
      <c r="T15929" s="44"/>
    </row>
    <row r="15930" spans="19:20" ht="25.15" customHeight="1">
      <c r="S15930" s="15"/>
      <c r="T15930" s="44"/>
    </row>
    <row r="15931" spans="19:20" ht="25.15" customHeight="1">
      <c r="S15931" s="15"/>
      <c r="T15931" s="44"/>
    </row>
    <row r="15932" spans="19:20" ht="25.15" customHeight="1">
      <c r="S15932" s="15"/>
      <c r="T15932" s="44"/>
    </row>
    <row r="15933" spans="19:20" ht="25.15" customHeight="1">
      <c r="S15933" s="15"/>
      <c r="T15933" s="44"/>
    </row>
    <row r="15934" spans="19:20" ht="25.15" customHeight="1">
      <c r="S15934" s="15"/>
      <c r="T15934" s="44"/>
    </row>
    <row r="15935" spans="19:20" ht="25.15" customHeight="1">
      <c r="S15935" s="15"/>
      <c r="T15935" s="44"/>
    </row>
    <row r="15936" spans="19:20" ht="25.15" customHeight="1">
      <c r="S15936" s="15"/>
      <c r="T15936" s="44"/>
    </row>
    <row r="15937" spans="19:20" ht="25.15" customHeight="1">
      <c r="S15937" s="15"/>
      <c r="T15937" s="44"/>
    </row>
    <row r="15938" spans="19:20" ht="25.15" customHeight="1">
      <c r="S15938" s="15"/>
      <c r="T15938" s="44"/>
    </row>
    <row r="15939" spans="19:20" ht="25.15" customHeight="1">
      <c r="S15939" s="15"/>
      <c r="T15939" s="44"/>
    </row>
    <row r="15940" spans="19:20" ht="25.15" customHeight="1">
      <c r="S15940" s="15"/>
      <c r="T15940" s="44"/>
    </row>
    <row r="15941" spans="19:20" ht="25.15" customHeight="1">
      <c r="S15941" s="15"/>
      <c r="T15941" s="44"/>
    </row>
    <row r="15942" spans="19:20" ht="25.15" customHeight="1">
      <c r="S15942" s="15"/>
      <c r="T15942" s="44"/>
    </row>
    <row r="15943" spans="19:20" ht="25.15" customHeight="1">
      <c r="S15943" s="15"/>
      <c r="T15943" s="44"/>
    </row>
    <row r="15944" spans="19:20" ht="25.15" customHeight="1">
      <c r="S15944" s="15"/>
      <c r="T15944" s="44"/>
    </row>
    <row r="15945" spans="19:20" ht="25.15" customHeight="1">
      <c r="S15945" s="15"/>
      <c r="T15945" s="44"/>
    </row>
    <row r="15946" spans="19:20" ht="25.15" customHeight="1">
      <c r="S15946" s="15"/>
      <c r="T15946" s="44"/>
    </row>
    <row r="15947" spans="19:20" ht="25.15" customHeight="1">
      <c r="S15947" s="15"/>
      <c r="T15947" s="44"/>
    </row>
    <row r="15948" spans="19:20" ht="25.15" customHeight="1">
      <c r="S15948" s="15"/>
      <c r="T15948" s="44"/>
    </row>
    <row r="15949" spans="19:20" ht="25.15" customHeight="1">
      <c r="S15949" s="15"/>
      <c r="T15949" s="44"/>
    </row>
    <row r="15950" spans="19:20" ht="25.15" customHeight="1">
      <c r="S15950" s="15"/>
      <c r="T15950" s="44"/>
    </row>
    <row r="15951" spans="19:20" ht="25.15" customHeight="1">
      <c r="S15951" s="15"/>
      <c r="T15951" s="44"/>
    </row>
    <row r="15952" spans="19:20" ht="25.15" customHeight="1">
      <c r="S15952" s="15"/>
      <c r="T15952" s="44"/>
    </row>
    <row r="15953" spans="19:20" ht="25.15" customHeight="1">
      <c r="S15953" s="15"/>
      <c r="T15953" s="44"/>
    </row>
    <row r="15954" spans="19:20" ht="25.15" customHeight="1">
      <c r="S15954" s="15"/>
      <c r="T15954" s="44"/>
    </row>
    <row r="15955" spans="19:20" ht="25.15" customHeight="1">
      <c r="S15955" s="15"/>
      <c r="T15955" s="44"/>
    </row>
    <row r="15956" spans="19:20" ht="25.15" customHeight="1">
      <c r="S15956" s="15"/>
      <c r="T15956" s="44"/>
    </row>
    <row r="15957" spans="19:20" ht="25.15" customHeight="1">
      <c r="S15957" s="15"/>
      <c r="T15957" s="44"/>
    </row>
    <row r="15958" spans="19:20" ht="25.15" customHeight="1">
      <c r="S15958" s="15"/>
      <c r="T15958" s="44"/>
    </row>
    <row r="15959" spans="19:20" ht="25.15" customHeight="1">
      <c r="S15959" s="15"/>
      <c r="T15959" s="44"/>
    </row>
    <row r="15960" spans="19:20" ht="25.15" customHeight="1">
      <c r="S15960" s="15"/>
      <c r="T15960" s="44"/>
    </row>
    <row r="15961" spans="19:20" ht="25.15" customHeight="1">
      <c r="S15961" s="15"/>
      <c r="T15961" s="44"/>
    </row>
    <row r="15962" spans="19:20" ht="25.15" customHeight="1">
      <c r="S15962" s="15"/>
      <c r="T15962" s="44"/>
    </row>
    <row r="15963" spans="19:20" ht="25.15" customHeight="1">
      <c r="S15963" s="15"/>
      <c r="T15963" s="44"/>
    </row>
    <row r="15964" spans="19:20" ht="25.15" customHeight="1">
      <c r="S15964" s="15"/>
      <c r="T15964" s="44"/>
    </row>
    <row r="15965" spans="19:20" ht="25.15" customHeight="1">
      <c r="S15965" s="15"/>
      <c r="T15965" s="44"/>
    </row>
    <row r="15966" spans="19:20" ht="25.15" customHeight="1">
      <c r="S15966" s="15"/>
      <c r="T15966" s="44"/>
    </row>
    <row r="15967" spans="19:20" ht="25.15" customHeight="1">
      <c r="S15967" s="15"/>
      <c r="T15967" s="44"/>
    </row>
    <row r="15968" spans="19:20" ht="25.15" customHeight="1">
      <c r="S15968" s="15"/>
      <c r="T15968" s="44"/>
    </row>
    <row r="15969" spans="19:20" ht="25.15" customHeight="1">
      <c r="S15969" s="15"/>
      <c r="T15969" s="44"/>
    </row>
    <row r="15970" spans="19:20" ht="25.15" customHeight="1">
      <c r="S15970" s="15"/>
      <c r="T15970" s="44"/>
    </row>
    <row r="15971" spans="19:20" ht="25.15" customHeight="1">
      <c r="S15971" s="15"/>
      <c r="T15971" s="44"/>
    </row>
    <row r="15972" spans="19:20" ht="25.15" customHeight="1">
      <c r="S15972" s="15"/>
      <c r="T15972" s="44"/>
    </row>
    <row r="15973" spans="19:20" ht="25.15" customHeight="1">
      <c r="S15973" s="15"/>
      <c r="T15973" s="44"/>
    </row>
    <row r="15974" spans="19:20" ht="25.15" customHeight="1">
      <c r="S15974" s="15"/>
      <c r="T15974" s="44"/>
    </row>
    <row r="15975" spans="19:20" ht="25.15" customHeight="1">
      <c r="S15975" s="15"/>
      <c r="T15975" s="44"/>
    </row>
    <row r="15976" spans="19:20" ht="25.15" customHeight="1">
      <c r="S15976" s="15"/>
      <c r="T15976" s="44"/>
    </row>
    <row r="15977" spans="19:20" ht="25.15" customHeight="1">
      <c r="S15977" s="15"/>
      <c r="T15977" s="44"/>
    </row>
    <row r="15978" spans="19:20" ht="25.15" customHeight="1">
      <c r="S15978" s="15"/>
      <c r="T15978" s="44"/>
    </row>
    <row r="15979" spans="19:20" ht="25.15" customHeight="1">
      <c r="S15979" s="15"/>
      <c r="T15979" s="44"/>
    </row>
    <row r="15980" spans="19:20" ht="25.15" customHeight="1">
      <c r="S15980" s="15"/>
      <c r="T15980" s="44"/>
    </row>
    <row r="15981" spans="19:20" ht="25.15" customHeight="1">
      <c r="S15981" s="15"/>
      <c r="T15981" s="44"/>
    </row>
    <row r="15982" spans="19:20" ht="25.15" customHeight="1">
      <c r="S15982" s="15"/>
      <c r="T15982" s="44"/>
    </row>
    <row r="15983" spans="19:20" ht="25.15" customHeight="1">
      <c r="S15983" s="15"/>
      <c r="T15983" s="44"/>
    </row>
    <row r="15984" spans="19:20" ht="25.15" customHeight="1">
      <c r="S15984" s="15"/>
      <c r="T15984" s="44"/>
    </row>
    <row r="15985" spans="19:20" ht="25.15" customHeight="1">
      <c r="S15985" s="15"/>
      <c r="T15985" s="44"/>
    </row>
    <row r="15986" spans="19:20" ht="25.15" customHeight="1">
      <c r="S15986" s="15"/>
      <c r="T15986" s="44"/>
    </row>
    <row r="15987" spans="19:20" ht="25.15" customHeight="1">
      <c r="S15987" s="15"/>
      <c r="T15987" s="44"/>
    </row>
    <row r="15988" spans="19:20" ht="25.15" customHeight="1">
      <c r="S15988" s="15"/>
      <c r="T15988" s="44"/>
    </row>
    <row r="15989" spans="19:20" ht="25.15" customHeight="1">
      <c r="S15989" s="15"/>
      <c r="T15989" s="44"/>
    </row>
    <row r="15990" spans="19:20" ht="25.15" customHeight="1">
      <c r="S15990" s="15"/>
      <c r="T15990" s="44"/>
    </row>
    <row r="15991" spans="19:20" ht="25.15" customHeight="1">
      <c r="S15991" s="15"/>
      <c r="T15991" s="44"/>
    </row>
    <row r="15992" spans="19:20" ht="25.15" customHeight="1">
      <c r="S15992" s="15"/>
      <c r="T15992" s="44"/>
    </row>
    <row r="15993" spans="19:20" ht="25.15" customHeight="1">
      <c r="S15993" s="15"/>
      <c r="T15993" s="44"/>
    </row>
    <row r="15994" spans="19:20" ht="25.15" customHeight="1">
      <c r="S15994" s="15"/>
      <c r="T15994" s="44"/>
    </row>
    <row r="15995" spans="19:20" ht="25.15" customHeight="1">
      <c r="S15995" s="15"/>
      <c r="T15995" s="44"/>
    </row>
    <row r="15996" spans="19:20" ht="25.15" customHeight="1">
      <c r="S15996" s="15"/>
      <c r="T15996" s="44"/>
    </row>
    <row r="15997" spans="19:20" ht="25.15" customHeight="1">
      <c r="S15997" s="15"/>
      <c r="T15997" s="44"/>
    </row>
    <row r="15998" spans="19:20" ht="25.15" customHeight="1">
      <c r="S15998" s="15"/>
      <c r="T15998" s="44"/>
    </row>
    <row r="15999" spans="19:20" ht="25.15" customHeight="1">
      <c r="S15999" s="15"/>
      <c r="T15999" s="44"/>
    </row>
    <row r="16000" spans="19:20" ht="25.15" customHeight="1">
      <c r="S16000" s="15"/>
      <c r="T16000" s="44"/>
    </row>
    <row r="16001" spans="19:20" ht="25.15" customHeight="1">
      <c r="S16001" s="15"/>
      <c r="T16001" s="44"/>
    </row>
    <row r="16002" spans="19:20" ht="25.15" customHeight="1">
      <c r="S16002" s="15"/>
      <c r="T16002" s="44"/>
    </row>
    <row r="16003" spans="19:20" ht="25.15" customHeight="1">
      <c r="S16003" s="15"/>
      <c r="T16003" s="44"/>
    </row>
    <row r="16004" spans="19:20" ht="25.15" customHeight="1">
      <c r="S16004" s="15"/>
      <c r="T16004" s="44"/>
    </row>
    <row r="16005" spans="19:20" ht="25.15" customHeight="1">
      <c r="S16005" s="15"/>
      <c r="T16005" s="44"/>
    </row>
    <row r="16006" spans="19:20" ht="25.15" customHeight="1">
      <c r="S16006" s="15"/>
      <c r="T16006" s="44"/>
    </row>
    <row r="16007" spans="19:20" ht="25.15" customHeight="1">
      <c r="S16007" s="15"/>
      <c r="T16007" s="44"/>
    </row>
    <row r="16008" spans="19:20" ht="25.15" customHeight="1">
      <c r="S16008" s="15"/>
      <c r="T16008" s="44"/>
    </row>
    <row r="16009" spans="19:20" ht="25.15" customHeight="1">
      <c r="S16009" s="15"/>
      <c r="T16009" s="44"/>
    </row>
    <row r="16010" spans="19:20" ht="25.15" customHeight="1">
      <c r="S16010" s="15"/>
      <c r="T16010" s="44"/>
    </row>
    <row r="16011" spans="19:20" ht="25.15" customHeight="1">
      <c r="S16011" s="15"/>
      <c r="T16011" s="44"/>
    </row>
    <row r="16012" spans="19:20" ht="25.15" customHeight="1">
      <c r="S16012" s="15"/>
      <c r="T16012" s="44"/>
    </row>
    <row r="16013" spans="19:20" ht="25.15" customHeight="1">
      <c r="S16013" s="15"/>
      <c r="T16013" s="44"/>
    </row>
    <row r="16014" spans="19:20" ht="25.15" customHeight="1">
      <c r="S16014" s="15"/>
      <c r="T16014" s="44"/>
    </row>
    <row r="16015" spans="19:20" ht="25.15" customHeight="1">
      <c r="S16015" s="15"/>
      <c r="T16015" s="44"/>
    </row>
    <row r="16016" spans="19:20" ht="25.15" customHeight="1">
      <c r="S16016" s="15"/>
      <c r="T16016" s="44"/>
    </row>
    <row r="16017" spans="19:20" ht="25.15" customHeight="1">
      <c r="S16017" s="15"/>
      <c r="T16017" s="44"/>
    </row>
    <row r="16018" spans="19:20" ht="25.15" customHeight="1">
      <c r="S16018" s="15"/>
      <c r="T16018" s="44"/>
    </row>
    <row r="16019" spans="19:20" ht="25.15" customHeight="1">
      <c r="S16019" s="15"/>
      <c r="T16019" s="44"/>
    </row>
    <row r="16020" spans="19:20" ht="25.15" customHeight="1">
      <c r="S16020" s="15"/>
      <c r="T16020" s="44"/>
    </row>
    <row r="16021" spans="19:20" ht="25.15" customHeight="1">
      <c r="S16021" s="15"/>
      <c r="T16021" s="44"/>
    </row>
    <row r="16022" spans="19:20" ht="25.15" customHeight="1">
      <c r="S16022" s="15"/>
      <c r="T16022" s="44"/>
    </row>
    <row r="16023" spans="19:20" ht="25.15" customHeight="1">
      <c r="S16023" s="15"/>
      <c r="T16023" s="44"/>
    </row>
    <row r="16024" spans="19:20" ht="25.15" customHeight="1">
      <c r="S16024" s="15"/>
      <c r="T16024" s="44"/>
    </row>
    <row r="16025" spans="19:20" ht="25.15" customHeight="1">
      <c r="S16025" s="15"/>
      <c r="T16025" s="44"/>
    </row>
    <row r="16026" spans="19:20" ht="25.15" customHeight="1">
      <c r="S16026" s="15"/>
      <c r="T16026" s="44"/>
    </row>
    <row r="16027" spans="19:20" ht="25.15" customHeight="1">
      <c r="S16027" s="15"/>
      <c r="T16027" s="44"/>
    </row>
    <row r="16028" spans="19:20" ht="25.15" customHeight="1">
      <c r="S16028" s="15"/>
      <c r="T16028" s="44"/>
    </row>
    <row r="16029" spans="19:20" ht="25.15" customHeight="1">
      <c r="S16029" s="15"/>
      <c r="T16029" s="44"/>
    </row>
    <row r="16030" spans="19:20" ht="25.15" customHeight="1">
      <c r="S16030" s="15"/>
      <c r="T16030" s="44"/>
    </row>
    <row r="16031" spans="19:20" ht="25.15" customHeight="1">
      <c r="S16031" s="15"/>
      <c r="T16031" s="44"/>
    </row>
    <row r="16032" spans="19:20" ht="25.15" customHeight="1">
      <c r="S16032" s="15"/>
      <c r="T16032" s="44"/>
    </row>
    <row r="16033" spans="19:20" ht="25.15" customHeight="1">
      <c r="S16033" s="15"/>
      <c r="T16033" s="44"/>
    </row>
    <row r="16034" spans="19:20" ht="25.15" customHeight="1">
      <c r="S16034" s="15"/>
      <c r="T16034" s="44"/>
    </row>
    <row r="16035" spans="19:20" ht="25.15" customHeight="1">
      <c r="S16035" s="15"/>
      <c r="T16035" s="44"/>
    </row>
    <row r="16036" spans="19:20" ht="25.15" customHeight="1">
      <c r="S16036" s="15"/>
      <c r="T16036" s="44"/>
    </row>
    <row r="16037" spans="19:20" ht="25.15" customHeight="1">
      <c r="S16037" s="15"/>
      <c r="T16037" s="44"/>
    </row>
    <row r="16038" spans="19:20" ht="25.15" customHeight="1">
      <c r="S16038" s="15"/>
      <c r="T16038" s="44"/>
    </row>
    <row r="16039" spans="19:20" ht="25.15" customHeight="1">
      <c r="S16039" s="15"/>
      <c r="T16039" s="44"/>
    </row>
    <row r="16040" spans="19:20" ht="25.15" customHeight="1">
      <c r="S16040" s="15"/>
      <c r="T16040" s="44"/>
    </row>
    <row r="16041" spans="19:20" ht="25.15" customHeight="1">
      <c r="S16041" s="15"/>
      <c r="T16041" s="44"/>
    </row>
    <row r="16042" spans="19:20" ht="25.15" customHeight="1">
      <c r="S16042" s="15"/>
      <c r="T16042" s="44"/>
    </row>
    <row r="16043" spans="19:20" ht="25.15" customHeight="1">
      <c r="S16043" s="15"/>
      <c r="T16043" s="44"/>
    </row>
    <row r="16044" spans="19:20" ht="25.15" customHeight="1">
      <c r="S16044" s="15"/>
      <c r="T16044" s="44"/>
    </row>
    <row r="16045" spans="19:20" ht="25.15" customHeight="1">
      <c r="S16045" s="15"/>
      <c r="T16045" s="44"/>
    </row>
    <row r="16046" spans="19:20" ht="25.15" customHeight="1">
      <c r="S16046" s="15"/>
      <c r="T16046" s="44"/>
    </row>
    <row r="16047" spans="19:20" ht="25.15" customHeight="1">
      <c r="S16047" s="15"/>
      <c r="T16047" s="44"/>
    </row>
    <row r="16048" spans="19:20" ht="25.15" customHeight="1">
      <c r="S16048" s="15"/>
      <c r="T16048" s="44"/>
    </row>
    <row r="16049" spans="19:20" ht="25.15" customHeight="1">
      <c r="S16049" s="15"/>
      <c r="T16049" s="44"/>
    </row>
    <row r="16050" spans="19:20" ht="25.15" customHeight="1">
      <c r="S16050" s="15"/>
      <c r="T16050" s="44"/>
    </row>
    <row r="16051" spans="19:20" ht="25.15" customHeight="1">
      <c r="S16051" s="15"/>
      <c r="T16051" s="44"/>
    </row>
    <row r="16052" spans="19:20" ht="25.15" customHeight="1">
      <c r="S16052" s="15"/>
      <c r="T16052" s="44"/>
    </row>
    <row r="16053" spans="19:20" ht="25.15" customHeight="1">
      <c r="S16053" s="15"/>
      <c r="T16053" s="44"/>
    </row>
    <row r="16054" spans="19:20" ht="25.15" customHeight="1">
      <c r="S16054" s="15"/>
      <c r="T16054" s="44"/>
    </row>
    <row r="16055" spans="19:20" ht="25.15" customHeight="1">
      <c r="S16055" s="15"/>
      <c r="T16055" s="44"/>
    </row>
    <row r="16056" spans="19:20" ht="25.15" customHeight="1">
      <c r="S16056" s="15"/>
      <c r="T16056" s="44"/>
    </row>
    <row r="16057" spans="19:20" ht="25.15" customHeight="1">
      <c r="S16057" s="15"/>
      <c r="T16057" s="44"/>
    </row>
    <row r="16058" spans="19:20" ht="25.15" customHeight="1">
      <c r="S16058" s="15"/>
      <c r="T16058" s="44"/>
    </row>
    <row r="16059" spans="19:20" ht="25.15" customHeight="1">
      <c r="S16059" s="15"/>
      <c r="T16059" s="44"/>
    </row>
    <row r="16060" spans="19:20" ht="25.15" customHeight="1">
      <c r="S16060" s="15"/>
      <c r="T16060" s="44"/>
    </row>
    <row r="16061" spans="19:20" ht="25.15" customHeight="1">
      <c r="S16061" s="15"/>
      <c r="T16061" s="44"/>
    </row>
    <row r="16062" spans="19:20" ht="25.15" customHeight="1">
      <c r="S16062" s="15"/>
      <c r="T16062" s="44"/>
    </row>
    <row r="16063" spans="19:20" ht="25.15" customHeight="1">
      <c r="S16063" s="15"/>
      <c r="T16063" s="44"/>
    </row>
    <row r="16064" spans="19:20" ht="25.15" customHeight="1">
      <c r="S16064" s="15"/>
      <c r="T16064" s="44"/>
    </row>
    <row r="16065" spans="19:20" ht="25.15" customHeight="1">
      <c r="S16065" s="15"/>
      <c r="T16065" s="44"/>
    </row>
    <row r="16066" spans="19:20" ht="25.15" customHeight="1">
      <c r="S16066" s="15"/>
      <c r="T16066" s="44"/>
    </row>
    <row r="16067" spans="19:20" ht="25.15" customHeight="1">
      <c r="S16067" s="15"/>
      <c r="T16067" s="44"/>
    </row>
    <row r="16068" spans="19:20" ht="25.15" customHeight="1">
      <c r="S16068" s="15"/>
      <c r="T16068" s="44"/>
    </row>
    <row r="16069" spans="19:20" ht="25.15" customHeight="1">
      <c r="S16069" s="15"/>
      <c r="T16069" s="44"/>
    </row>
    <row r="16070" spans="19:20" ht="25.15" customHeight="1">
      <c r="S16070" s="15"/>
      <c r="T16070" s="44"/>
    </row>
    <row r="16071" spans="19:20" ht="25.15" customHeight="1">
      <c r="S16071" s="15"/>
      <c r="T16071" s="44"/>
    </row>
    <row r="16072" spans="19:20" ht="25.15" customHeight="1">
      <c r="S16072" s="15"/>
      <c r="T16072" s="44"/>
    </row>
    <row r="16073" spans="19:20" ht="25.15" customHeight="1">
      <c r="S16073" s="15"/>
      <c r="T16073" s="44"/>
    </row>
    <row r="16074" spans="19:20" ht="25.15" customHeight="1">
      <c r="S16074" s="15"/>
      <c r="T16074" s="44"/>
    </row>
    <row r="16075" spans="19:20" ht="25.15" customHeight="1">
      <c r="S16075" s="15"/>
      <c r="T16075" s="44"/>
    </row>
    <row r="16076" spans="19:20" ht="25.15" customHeight="1">
      <c r="S16076" s="15"/>
      <c r="T16076" s="44"/>
    </row>
    <row r="16077" spans="19:20" ht="25.15" customHeight="1">
      <c r="S16077" s="15"/>
      <c r="T16077" s="44"/>
    </row>
    <row r="16078" spans="19:20" ht="25.15" customHeight="1">
      <c r="S16078" s="15"/>
      <c r="T16078" s="44"/>
    </row>
    <row r="16079" spans="19:20" ht="25.15" customHeight="1">
      <c r="S16079" s="15"/>
      <c r="T16079" s="44"/>
    </row>
    <row r="16080" spans="19:20" ht="25.15" customHeight="1">
      <c r="S16080" s="15"/>
      <c r="T16080" s="44"/>
    </row>
    <row r="16081" spans="19:20" ht="25.15" customHeight="1">
      <c r="S16081" s="15"/>
      <c r="T16081" s="44"/>
    </row>
    <row r="16082" spans="19:20" ht="25.15" customHeight="1">
      <c r="S16082" s="15"/>
      <c r="T16082" s="44"/>
    </row>
    <row r="16083" spans="19:20" ht="25.15" customHeight="1">
      <c r="S16083" s="15"/>
      <c r="T16083" s="44"/>
    </row>
    <row r="16084" spans="19:20" ht="25.15" customHeight="1">
      <c r="S16084" s="15"/>
      <c r="T16084" s="44"/>
    </row>
    <row r="16085" spans="19:20" ht="25.15" customHeight="1">
      <c r="S16085" s="15"/>
      <c r="T16085" s="44"/>
    </row>
    <row r="16086" spans="19:20" ht="25.15" customHeight="1">
      <c r="S16086" s="15"/>
      <c r="T16086" s="44"/>
    </row>
    <row r="16087" spans="19:20" ht="25.15" customHeight="1">
      <c r="S16087" s="15"/>
      <c r="T16087" s="44"/>
    </row>
    <row r="16088" spans="19:20" ht="25.15" customHeight="1">
      <c r="S16088" s="15"/>
      <c r="T16088" s="44"/>
    </row>
    <row r="16089" spans="19:20" ht="25.15" customHeight="1">
      <c r="S16089" s="15"/>
      <c r="T16089" s="44"/>
    </row>
    <row r="16090" spans="19:20" ht="25.15" customHeight="1">
      <c r="S16090" s="15"/>
      <c r="T16090" s="44"/>
    </row>
    <row r="16091" spans="19:20" ht="25.15" customHeight="1">
      <c r="S16091" s="15"/>
      <c r="T16091" s="44"/>
    </row>
    <row r="16092" spans="19:20" ht="25.15" customHeight="1">
      <c r="S16092" s="15"/>
      <c r="T16092" s="44"/>
    </row>
    <row r="16093" spans="19:20" ht="25.15" customHeight="1">
      <c r="S16093" s="15"/>
      <c r="T16093" s="44"/>
    </row>
    <row r="16094" spans="19:20" ht="25.15" customHeight="1">
      <c r="S16094" s="15"/>
      <c r="T16094" s="44"/>
    </row>
    <row r="16095" spans="19:20" ht="25.15" customHeight="1">
      <c r="S16095" s="15"/>
      <c r="T16095" s="44"/>
    </row>
    <row r="16096" spans="19:20" ht="25.15" customHeight="1">
      <c r="S16096" s="15"/>
      <c r="T16096" s="44"/>
    </row>
    <row r="16097" spans="19:20" ht="25.15" customHeight="1">
      <c r="S16097" s="15"/>
      <c r="T16097" s="44"/>
    </row>
    <row r="16098" spans="19:20" ht="25.15" customHeight="1">
      <c r="S16098" s="15"/>
      <c r="T16098" s="44"/>
    </row>
    <row r="16099" spans="19:20" ht="25.15" customHeight="1">
      <c r="S16099" s="15"/>
      <c r="T16099" s="44"/>
    </row>
    <row r="16100" spans="19:20" ht="25.15" customHeight="1">
      <c r="S16100" s="15"/>
      <c r="T16100" s="44"/>
    </row>
    <row r="16101" spans="19:20" ht="25.15" customHeight="1">
      <c r="S16101" s="15"/>
      <c r="T16101" s="44"/>
    </row>
    <row r="16102" spans="19:20" ht="25.15" customHeight="1">
      <c r="S16102" s="15"/>
      <c r="T16102" s="44"/>
    </row>
    <row r="16103" spans="19:20" ht="25.15" customHeight="1">
      <c r="S16103" s="15"/>
      <c r="T16103" s="44"/>
    </row>
    <row r="16104" spans="19:20" ht="25.15" customHeight="1">
      <c r="S16104" s="15"/>
      <c r="T16104" s="44"/>
    </row>
    <row r="16105" spans="19:20" ht="25.15" customHeight="1">
      <c r="S16105" s="15"/>
      <c r="T16105" s="44"/>
    </row>
    <row r="16106" spans="19:20" ht="25.15" customHeight="1">
      <c r="S16106" s="15"/>
      <c r="T16106" s="44"/>
    </row>
    <row r="16107" spans="19:20" ht="25.15" customHeight="1">
      <c r="S16107" s="15"/>
      <c r="T16107" s="44"/>
    </row>
    <row r="16108" spans="19:20" ht="25.15" customHeight="1">
      <c r="S16108" s="15"/>
      <c r="T16108" s="44"/>
    </row>
    <row r="16109" spans="19:20" ht="25.15" customHeight="1">
      <c r="S16109" s="15"/>
      <c r="T16109" s="44"/>
    </row>
    <row r="16110" spans="19:20" ht="25.15" customHeight="1">
      <c r="S16110" s="15"/>
      <c r="T16110" s="44"/>
    </row>
    <row r="16111" spans="19:20" ht="25.15" customHeight="1">
      <c r="S16111" s="15"/>
      <c r="T16111" s="44"/>
    </row>
    <row r="16112" spans="19:20" ht="25.15" customHeight="1">
      <c r="S16112" s="15"/>
      <c r="T16112" s="44"/>
    </row>
    <row r="16113" spans="19:20" ht="25.15" customHeight="1">
      <c r="S16113" s="15"/>
      <c r="T16113" s="44"/>
    </row>
    <row r="16114" spans="19:20" ht="25.15" customHeight="1">
      <c r="S16114" s="15"/>
      <c r="T16114" s="44"/>
    </row>
    <row r="16115" spans="19:20" ht="25.15" customHeight="1">
      <c r="S16115" s="15"/>
      <c r="T16115" s="44"/>
    </row>
    <row r="16116" spans="19:20" ht="25.15" customHeight="1">
      <c r="S16116" s="15"/>
      <c r="T16116" s="44"/>
    </row>
    <row r="16117" spans="19:20" ht="25.15" customHeight="1">
      <c r="S16117" s="15"/>
      <c r="T16117" s="44"/>
    </row>
    <row r="16118" spans="19:20" ht="25.15" customHeight="1">
      <c r="S16118" s="15"/>
      <c r="T16118" s="44"/>
    </row>
    <row r="16119" spans="19:20" ht="25.15" customHeight="1">
      <c r="S16119" s="15"/>
      <c r="T16119" s="44"/>
    </row>
    <row r="16120" spans="19:20" ht="25.15" customHeight="1">
      <c r="S16120" s="15"/>
      <c r="T16120" s="44"/>
    </row>
    <row r="16121" spans="19:20" ht="25.15" customHeight="1">
      <c r="S16121" s="15"/>
      <c r="T16121" s="44"/>
    </row>
    <row r="16122" spans="19:20" ht="25.15" customHeight="1">
      <c r="S16122" s="15"/>
      <c r="T16122" s="44"/>
    </row>
    <row r="16123" spans="19:20" ht="25.15" customHeight="1">
      <c r="S16123" s="15"/>
      <c r="T16123" s="44"/>
    </row>
    <row r="16124" spans="19:20" ht="25.15" customHeight="1">
      <c r="S16124" s="15"/>
      <c r="T16124" s="44"/>
    </row>
    <row r="16125" spans="19:20" ht="25.15" customHeight="1">
      <c r="S16125" s="15"/>
      <c r="T16125" s="44"/>
    </row>
    <row r="16126" spans="19:20" ht="25.15" customHeight="1">
      <c r="S16126" s="15"/>
      <c r="T16126" s="44"/>
    </row>
    <row r="16127" spans="19:20" ht="25.15" customHeight="1">
      <c r="S16127" s="15"/>
      <c r="T16127" s="44"/>
    </row>
    <row r="16128" spans="19:20" ht="25.15" customHeight="1">
      <c r="S16128" s="15"/>
      <c r="T16128" s="44"/>
    </row>
    <row r="16129" spans="19:20" ht="25.15" customHeight="1">
      <c r="S16129" s="15"/>
      <c r="T16129" s="44"/>
    </row>
    <row r="16130" spans="19:20" ht="25.15" customHeight="1">
      <c r="S16130" s="15"/>
      <c r="T16130" s="44"/>
    </row>
    <row r="16131" spans="19:20" ht="25.15" customHeight="1">
      <c r="S16131" s="15"/>
      <c r="T16131" s="44"/>
    </row>
    <row r="16132" spans="19:20" ht="25.15" customHeight="1">
      <c r="S16132" s="15"/>
      <c r="T16132" s="44"/>
    </row>
    <row r="16133" spans="19:20" ht="25.15" customHeight="1">
      <c r="S16133" s="15"/>
      <c r="T16133" s="44"/>
    </row>
    <row r="16134" spans="19:20" ht="25.15" customHeight="1">
      <c r="S16134" s="15"/>
      <c r="T16134" s="44"/>
    </row>
    <row r="16135" spans="19:20" ht="25.15" customHeight="1">
      <c r="S16135" s="15"/>
      <c r="T16135" s="44"/>
    </row>
    <row r="16136" spans="19:20" ht="25.15" customHeight="1">
      <c r="S16136" s="15"/>
      <c r="T16136" s="44"/>
    </row>
    <row r="16137" spans="19:20" ht="25.15" customHeight="1">
      <c r="S16137" s="15"/>
      <c r="T16137" s="44"/>
    </row>
    <row r="16138" spans="19:20" ht="25.15" customHeight="1">
      <c r="S16138" s="15"/>
      <c r="T16138" s="44"/>
    </row>
    <row r="16139" spans="19:20" ht="25.15" customHeight="1">
      <c r="S16139" s="15"/>
      <c r="T16139" s="44"/>
    </row>
    <row r="16140" spans="19:20" ht="25.15" customHeight="1">
      <c r="S16140" s="15"/>
      <c r="T16140" s="44"/>
    </row>
    <row r="16141" spans="19:20" ht="25.15" customHeight="1">
      <c r="S16141" s="15"/>
      <c r="T16141" s="44"/>
    </row>
    <row r="16142" spans="19:20" ht="25.15" customHeight="1">
      <c r="S16142" s="15"/>
      <c r="T16142" s="44"/>
    </row>
    <row r="16143" spans="19:20" ht="25.15" customHeight="1">
      <c r="S16143" s="15"/>
      <c r="T16143" s="44"/>
    </row>
    <row r="16144" spans="19:20" ht="25.15" customHeight="1">
      <c r="S16144" s="15"/>
      <c r="T16144" s="44"/>
    </row>
    <row r="16145" spans="19:20" ht="25.15" customHeight="1">
      <c r="S16145" s="15"/>
      <c r="T16145" s="44"/>
    </row>
    <row r="16146" spans="19:20" ht="25.15" customHeight="1">
      <c r="S16146" s="15"/>
      <c r="T16146" s="44"/>
    </row>
    <row r="16147" spans="19:20" ht="25.15" customHeight="1">
      <c r="S16147" s="15"/>
      <c r="T16147" s="44"/>
    </row>
    <row r="16148" spans="19:20" ht="25.15" customHeight="1">
      <c r="S16148" s="15"/>
      <c r="T16148" s="44"/>
    </row>
    <row r="16149" spans="19:20" ht="25.15" customHeight="1">
      <c r="S16149" s="15"/>
      <c r="T16149" s="44"/>
    </row>
    <row r="16150" spans="19:20" ht="25.15" customHeight="1">
      <c r="S16150" s="15"/>
      <c r="T16150" s="44"/>
    </row>
    <row r="16151" spans="19:20" ht="25.15" customHeight="1">
      <c r="S16151" s="15"/>
      <c r="T16151" s="44"/>
    </row>
    <row r="16152" spans="19:20" ht="25.15" customHeight="1">
      <c r="S16152" s="15"/>
      <c r="T16152" s="44"/>
    </row>
    <row r="16153" spans="19:20" ht="25.15" customHeight="1">
      <c r="S16153" s="15"/>
      <c r="T16153" s="44"/>
    </row>
    <row r="16154" spans="19:20" ht="25.15" customHeight="1">
      <c r="S16154" s="15"/>
      <c r="T16154" s="44"/>
    </row>
    <row r="16155" spans="19:20" ht="25.15" customHeight="1">
      <c r="S16155" s="15"/>
      <c r="T16155" s="44"/>
    </row>
    <row r="16156" spans="19:20" ht="25.15" customHeight="1">
      <c r="S16156" s="15"/>
      <c r="T16156" s="44"/>
    </row>
    <row r="16157" spans="19:20" ht="25.15" customHeight="1">
      <c r="S16157" s="15"/>
      <c r="T16157" s="44"/>
    </row>
    <row r="16158" spans="19:20" ht="25.15" customHeight="1">
      <c r="S16158" s="15"/>
      <c r="T16158" s="44"/>
    </row>
    <row r="16159" spans="19:20" ht="25.15" customHeight="1">
      <c r="S16159" s="15"/>
      <c r="T16159" s="44"/>
    </row>
    <row r="16160" spans="19:20" ht="25.15" customHeight="1">
      <c r="S16160" s="15"/>
      <c r="T16160" s="44"/>
    </row>
    <row r="16161" spans="19:20" ht="25.15" customHeight="1">
      <c r="S16161" s="15"/>
      <c r="T16161" s="44"/>
    </row>
    <row r="16162" spans="19:20" ht="25.15" customHeight="1">
      <c r="S16162" s="15"/>
      <c r="T16162" s="44"/>
    </row>
    <row r="16163" spans="19:20" ht="25.15" customHeight="1">
      <c r="S16163" s="15"/>
      <c r="T16163" s="44"/>
    </row>
    <row r="16164" spans="19:20" ht="25.15" customHeight="1">
      <c r="S16164" s="15"/>
      <c r="T16164" s="44"/>
    </row>
    <row r="16165" spans="19:20" ht="25.15" customHeight="1">
      <c r="S16165" s="15"/>
      <c r="T16165" s="44"/>
    </row>
    <row r="16166" spans="19:20" ht="25.15" customHeight="1">
      <c r="S16166" s="15"/>
      <c r="T16166" s="44"/>
    </row>
    <row r="16167" spans="19:20" ht="25.15" customHeight="1">
      <c r="S16167" s="15"/>
      <c r="T16167" s="44"/>
    </row>
    <row r="16168" spans="19:20" ht="25.15" customHeight="1">
      <c r="S16168" s="15"/>
      <c r="T16168" s="44"/>
    </row>
    <row r="16169" spans="19:20" ht="25.15" customHeight="1">
      <c r="S16169" s="15"/>
      <c r="T16169" s="44"/>
    </row>
    <row r="16170" spans="19:20" ht="25.15" customHeight="1">
      <c r="S16170" s="15"/>
      <c r="T16170" s="44"/>
    </row>
    <row r="16171" spans="19:20" ht="25.15" customHeight="1">
      <c r="S16171" s="15"/>
      <c r="T16171" s="44"/>
    </row>
    <row r="16172" spans="19:20" ht="25.15" customHeight="1">
      <c r="S16172" s="15"/>
      <c r="T16172" s="44"/>
    </row>
    <row r="16173" spans="19:20" ht="25.15" customHeight="1">
      <c r="S16173" s="15"/>
      <c r="T16173" s="44"/>
    </row>
    <row r="16174" spans="19:20" ht="25.15" customHeight="1">
      <c r="S16174" s="15"/>
      <c r="T16174" s="44"/>
    </row>
    <row r="16175" spans="19:20" ht="25.15" customHeight="1">
      <c r="S16175" s="15"/>
      <c r="T16175" s="44"/>
    </row>
    <row r="16176" spans="19:20" ht="25.15" customHeight="1">
      <c r="S16176" s="15"/>
      <c r="T16176" s="44"/>
    </row>
    <row r="16177" spans="19:20" ht="25.15" customHeight="1">
      <c r="S16177" s="15"/>
      <c r="T16177" s="44"/>
    </row>
    <row r="16178" spans="19:20" ht="25.15" customHeight="1">
      <c r="S16178" s="15"/>
      <c r="T16178" s="44"/>
    </row>
    <row r="16179" spans="19:20" ht="25.15" customHeight="1">
      <c r="S16179" s="15"/>
      <c r="T16179" s="44"/>
    </row>
    <row r="16180" spans="19:20" ht="25.15" customHeight="1">
      <c r="S16180" s="15"/>
      <c r="T16180" s="44"/>
    </row>
    <row r="16181" spans="19:20" ht="25.15" customHeight="1">
      <c r="S16181" s="15"/>
      <c r="T16181" s="44"/>
    </row>
    <row r="16182" spans="19:20" ht="25.15" customHeight="1">
      <c r="S16182" s="15"/>
      <c r="T16182" s="44"/>
    </row>
    <row r="16183" spans="19:20" ht="25.15" customHeight="1">
      <c r="S16183" s="15"/>
      <c r="T16183" s="44"/>
    </row>
    <row r="16184" spans="19:20" ht="25.15" customHeight="1">
      <c r="S16184" s="15"/>
      <c r="T16184" s="44"/>
    </row>
    <row r="16185" spans="19:20" ht="25.15" customHeight="1">
      <c r="S16185" s="15"/>
      <c r="T16185" s="44"/>
    </row>
    <row r="16186" spans="19:20" ht="25.15" customHeight="1">
      <c r="S16186" s="15"/>
      <c r="T16186" s="44"/>
    </row>
    <row r="16187" spans="19:20" ht="25.15" customHeight="1">
      <c r="S16187" s="15"/>
      <c r="T16187" s="44"/>
    </row>
    <row r="16188" spans="19:20" ht="25.15" customHeight="1">
      <c r="S16188" s="15"/>
      <c r="T16188" s="44"/>
    </row>
    <row r="16189" spans="19:20" ht="25.15" customHeight="1">
      <c r="S16189" s="15"/>
      <c r="T16189" s="44"/>
    </row>
    <row r="16190" spans="19:20" ht="25.15" customHeight="1">
      <c r="S16190" s="15"/>
      <c r="T16190" s="44"/>
    </row>
    <row r="16191" spans="19:20" ht="25.15" customHeight="1">
      <c r="S16191" s="15"/>
      <c r="T16191" s="44"/>
    </row>
    <row r="16192" spans="19:20" ht="25.15" customHeight="1">
      <c r="S16192" s="15"/>
      <c r="T16192" s="44"/>
    </row>
    <row r="16193" spans="19:20" ht="25.15" customHeight="1">
      <c r="S16193" s="15"/>
      <c r="T16193" s="44"/>
    </row>
    <row r="16194" spans="19:20" ht="25.15" customHeight="1">
      <c r="S16194" s="15"/>
      <c r="T16194" s="44"/>
    </row>
    <row r="16195" spans="19:20" ht="25.15" customHeight="1">
      <c r="S16195" s="15"/>
      <c r="T16195" s="44"/>
    </row>
    <row r="16196" spans="19:20" ht="25.15" customHeight="1">
      <c r="S16196" s="15"/>
      <c r="T16196" s="44"/>
    </row>
    <row r="16197" spans="19:20" ht="25.15" customHeight="1">
      <c r="S16197" s="15"/>
      <c r="T16197" s="44"/>
    </row>
    <row r="16198" spans="19:20" ht="25.15" customHeight="1">
      <c r="S16198" s="15"/>
      <c r="T16198" s="44"/>
    </row>
    <row r="16199" spans="19:20" ht="25.15" customHeight="1">
      <c r="S16199" s="15"/>
      <c r="T16199" s="44"/>
    </row>
    <row r="16200" spans="19:20" ht="25.15" customHeight="1">
      <c r="S16200" s="15"/>
      <c r="T16200" s="44"/>
    </row>
    <row r="16201" spans="19:20" ht="25.15" customHeight="1">
      <c r="S16201" s="15"/>
      <c r="T16201" s="44"/>
    </row>
    <row r="16202" spans="19:20" ht="25.15" customHeight="1">
      <c r="S16202" s="15"/>
      <c r="T16202" s="44"/>
    </row>
    <row r="16203" spans="19:20" ht="25.15" customHeight="1">
      <c r="S16203" s="15"/>
      <c r="T16203" s="44"/>
    </row>
    <row r="16204" spans="19:20" ht="25.15" customHeight="1">
      <c r="S16204" s="15"/>
      <c r="T16204" s="44"/>
    </row>
    <row r="16205" spans="19:20" ht="25.15" customHeight="1">
      <c r="S16205" s="15"/>
      <c r="T16205" s="44"/>
    </row>
    <row r="16206" spans="19:20" ht="25.15" customHeight="1">
      <c r="S16206" s="15"/>
      <c r="T16206" s="44"/>
    </row>
    <row r="16207" spans="19:20" ht="25.15" customHeight="1">
      <c r="S16207" s="15"/>
      <c r="T16207" s="44"/>
    </row>
    <row r="16208" spans="19:20" ht="25.15" customHeight="1">
      <c r="S16208" s="15"/>
      <c r="T16208" s="44"/>
    </row>
    <row r="16209" spans="19:20" ht="25.15" customHeight="1">
      <c r="S16209" s="15"/>
      <c r="T16209" s="44"/>
    </row>
    <row r="16210" spans="19:20" ht="25.15" customHeight="1">
      <c r="S16210" s="15"/>
      <c r="T16210" s="44"/>
    </row>
    <row r="16211" spans="19:20" ht="25.15" customHeight="1">
      <c r="S16211" s="15"/>
      <c r="T16211" s="44"/>
    </row>
    <row r="16212" spans="19:20" ht="25.15" customHeight="1">
      <c r="S16212" s="15"/>
      <c r="T16212" s="44"/>
    </row>
    <row r="16213" spans="19:20" ht="25.15" customHeight="1">
      <c r="S16213" s="15"/>
      <c r="T16213" s="44"/>
    </row>
    <row r="16214" spans="19:20" ht="25.15" customHeight="1">
      <c r="S16214" s="15"/>
      <c r="T16214" s="44"/>
    </row>
    <row r="16215" spans="19:20" ht="25.15" customHeight="1">
      <c r="S16215" s="15"/>
      <c r="T16215" s="44"/>
    </row>
    <row r="16216" spans="19:20" ht="25.15" customHeight="1">
      <c r="S16216" s="15"/>
      <c r="T16216" s="44"/>
    </row>
    <row r="16217" spans="19:20" ht="25.15" customHeight="1">
      <c r="S16217" s="15"/>
      <c r="T16217" s="44"/>
    </row>
    <row r="16218" spans="19:20" ht="25.15" customHeight="1">
      <c r="S16218" s="15"/>
      <c r="T16218" s="44"/>
    </row>
    <row r="16219" spans="19:20" ht="25.15" customHeight="1">
      <c r="S16219" s="15"/>
      <c r="T16219" s="44"/>
    </row>
    <row r="16220" spans="19:20" ht="25.15" customHeight="1">
      <c r="S16220" s="15"/>
      <c r="T16220" s="44"/>
    </row>
    <row r="16221" spans="19:20" ht="25.15" customHeight="1">
      <c r="S16221" s="15"/>
      <c r="T16221" s="44"/>
    </row>
    <row r="16222" spans="19:20" ht="25.15" customHeight="1">
      <c r="S16222" s="15"/>
      <c r="T16222" s="44"/>
    </row>
    <row r="16223" spans="19:20" ht="25.15" customHeight="1">
      <c r="S16223" s="15"/>
      <c r="T16223" s="44"/>
    </row>
    <row r="16224" spans="19:20" ht="25.15" customHeight="1">
      <c r="S16224" s="15"/>
      <c r="T16224" s="44"/>
    </row>
    <row r="16225" spans="19:20" ht="25.15" customHeight="1">
      <c r="S16225" s="15"/>
      <c r="T16225" s="44"/>
    </row>
    <row r="16226" spans="19:20" ht="25.15" customHeight="1">
      <c r="S16226" s="15"/>
      <c r="T16226" s="44"/>
    </row>
    <row r="16227" spans="19:20" ht="25.15" customHeight="1">
      <c r="S16227" s="15"/>
      <c r="T16227" s="44"/>
    </row>
    <row r="16228" spans="19:20" ht="25.15" customHeight="1">
      <c r="S16228" s="15"/>
      <c r="T16228" s="44"/>
    </row>
    <row r="16229" spans="19:20" ht="25.15" customHeight="1">
      <c r="S16229" s="15"/>
      <c r="T16229" s="44"/>
    </row>
    <row r="16230" spans="19:20" ht="25.15" customHeight="1">
      <c r="S16230" s="15"/>
      <c r="T16230" s="44"/>
    </row>
    <row r="16231" spans="19:20" ht="25.15" customHeight="1">
      <c r="S16231" s="15"/>
      <c r="T16231" s="44"/>
    </row>
    <row r="16232" spans="19:20" ht="25.15" customHeight="1">
      <c r="S16232" s="15"/>
      <c r="T16232" s="44"/>
    </row>
    <row r="16233" spans="19:20" ht="25.15" customHeight="1">
      <c r="S16233" s="15"/>
      <c r="T16233" s="44"/>
    </row>
    <row r="16234" spans="19:20" ht="25.15" customHeight="1">
      <c r="S16234" s="15"/>
      <c r="T16234" s="44"/>
    </row>
    <row r="16235" spans="19:20" ht="25.15" customHeight="1">
      <c r="S16235" s="15"/>
      <c r="T16235" s="44"/>
    </row>
    <row r="16236" spans="19:20" ht="25.15" customHeight="1">
      <c r="S16236" s="15"/>
      <c r="T16236" s="44"/>
    </row>
    <row r="16237" spans="19:20" ht="25.15" customHeight="1">
      <c r="S16237" s="15"/>
      <c r="T16237" s="44"/>
    </row>
    <row r="16238" spans="19:20" ht="25.15" customHeight="1">
      <c r="S16238" s="15"/>
      <c r="T16238" s="44"/>
    </row>
    <row r="16239" spans="19:20" ht="25.15" customHeight="1">
      <c r="S16239" s="15"/>
      <c r="T16239" s="44"/>
    </row>
    <row r="16240" spans="19:20" ht="25.15" customHeight="1">
      <c r="S16240" s="15"/>
      <c r="T16240" s="44"/>
    </row>
    <row r="16241" spans="19:20" ht="25.15" customHeight="1">
      <c r="S16241" s="15"/>
      <c r="T16241" s="44"/>
    </row>
    <row r="16242" spans="19:20" ht="25.15" customHeight="1">
      <c r="S16242" s="15"/>
      <c r="T16242" s="44"/>
    </row>
    <row r="16243" spans="19:20" ht="25.15" customHeight="1">
      <c r="S16243" s="15"/>
      <c r="T16243" s="44"/>
    </row>
    <row r="16244" spans="19:20" ht="25.15" customHeight="1">
      <c r="S16244" s="15"/>
      <c r="T16244" s="44"/>
    </row>
    <row r="16245" spans="19:20" ht="25.15" customHeight="1">
      <c r="S16245" s="15"/>
      <c r="T16245" s="44"/>
    </row>
    <row r="16246" spans="19:20" ht="25.15" customHeight="1">
      <c r="S16246" s="15"/>
      <c r="T16246" s="44"/>
    </row>
    <row r="16247" spans="19:20" ht="25.15" customHeight="1">
      <c r="S16247" s="15"/>
      <c r="T16247" s="44"/>
    </row>
    <row r="16248" spans="19:20" ht="25.15" customHeight="1">
      <c r="S16248" s="15"/>
      <c r="T16248" s="44"/>
    </row>
    <row r="16249" spans="19:20" ht="25.15" customHeight="1">
      <c r="S16249" s="15"/>
      <c r="T16249" s="44"/>
    </row>
    <row r="16250" spans="19:20" ht="25.15" customHeight="1">
      <c r="S16250" s="15"/>
      <c r="T16250" s="44"/>
    </row>
    <row r="16251" spans="19:20" ht="25.15" customHeight="1">
      <c r="S16251" s="15"/>
      <c r="T16251" s="44"/>
    </row>
    <row r="16252" spans="19:20" ht="25.15" customHeight="1">
      <c r="S16252" s="15"/>
      <c r="T16252" s="44"/>
    </row>
    <row r="16253" spans="19:20" ht="25.15" customHeight="1">
      <c r="S16253" s="15"/>
      <c r="T16253" s="44"/>
    </row>
    <row r="16254" spans="19:20" ht="25.15" customHeight="1">
      <c r="S16254" s="15"/>
      <c r="T16254" s="44"/>
    </row>
    <row r="16255" spans="19:20" ht="25.15" customHeight="1">
      <c r="S16255" s="15"/>
      <c r="T16255" s="44"/>
    </row>
    <row r="16256" spans="19:20" ht="25.15" customHeight="1">
      <c r="S16256" s="15"/>
      <c r="T16256" s="44"/>
    </row>
    <row r="16257" spans="19:20" ht="25.15" customHeight="1">
      <c r="S16257" s="15"/>
      <c r="T16257" s="44"/>
    </row>
    <row r="16258" spans="19:20" ht="25.15" customHeight="1">
      <c r="S16258" s="15"/>
      <c r="T16258" s="44"/>
    </row>
    <row r="16259" spans="19:20" ht="25.15" customHeight="1">
      <c r="S16259" s="15"/>
      <c r="T16259" s="44"/>
    </row>
    <row r="16260" spans="19:20" ht="25.15" customHeight="1">
      <c r="S16260" s="15"/>
      <c r="T16260" s="44"/>
    </row>
    <row r="16261" spans="19:20" ht="25.15" customHeight="1">
      <c r="S16261" s="15"/>
      <c r="T16261" s="44"/>
    </row>
    <row r="16262" spans="19:20" ht="25.15" customHeight="1">
      <c r="S16262" s="15"/>
      <c r="T16262" s="44"/>
    </row>
    <row r="16263" spans="19:20" ht="25.15" customHeight="1">
      <c r="S16263" s="15"/>
      <c r="T16263" s="44"/>
    </row>
    <row r="16264" spans="19:20" ht="25.15" customHeight="1">
      <c r="S16264" s="15"/>
      <c r="T16264" s="44"/>
    </row>
    <row r="16265" spans="19:20" ht="25.15" customHeight="1">
      <c r="S16265" s="15"/>
      <c r="T16265" s="44"/>
    </row>
    <row r="16266" spans="19:20" ht="25.15" customHeight="1">
      <c r="S16266" s="15"/>
      <c r="T16266" s="44"/>
    </row>
    <row r="16267" spans="19:20" ht="25.15" customHeight="1">
      <c r="S16267" s="15"/>
      <c r="T16267" s="44"/>
    </row>
    <row r="16268" spans="19:20" ht="25.15" customHeight="1">
      <c r="S16268" s="15"/>
      <c r="T16268" s="44"/>
    </row>
    <row r="16269" spans="19:20" ht="25.15" customHeight="1">
      <c r="S16269" s="15"/>
      <c r="T16269" s="44"/>
    </row>
    <row r="16270" spans="19:20" ht="25.15" customHeight="1">
      <c r="S16270" s="15"/>
      <c r="T16270" s="44"/>
    </row>
    <row r="16271" spans="19:20" ht="25.15" customHeight="1">
      <c r="S16271" s="15"/>
      <c r="T16271" s="44"/>
    </row>
    <row r="16272" spans="19:20" ht="25.15" customHeight="1">
      <c r="S16272" s="15"/>
      <c r="T16272" s="44"/>
    </row>
    <row r="16273" spans="19:20" ht="25.15" customHeight="1">
      <c r="S16273" s="15"/>
      <c r="T16273" s="44"/>
    </row>
    <row r="16274" spans="19:20" ht="25.15" customHeight="1">
      <c r="S16274" s="15"/>
      <c r="T16274" s="44"/>
    </row>
    <row r="16275" spans="19:20" ht="25.15" customHeight="1">
      <c r="S16275" s="15"/>
      <c r="T16275" s="44"/>
    </row>
    <row r="16276" spans="19:20" ht="25.15" customHeight="1">
      <c r="S16276" s="15"/>
      <c r="T16276" s="44"/>
    </row>
    <row r="16277" spans="19:20" ht="25.15" customHeight="1">
      <c r="S16277" s="15"/>
      <c r="T16277" s="44"/>
    </row>
    <row r="16278" spans="19:20" ht="25.15" customHeight="1">
      <c r="S16278" s="15"/>
      <c r="T16278" s="44"/>
    </row>
    <row r="16279" spans="19:20" ht="25.15" customHeight="1">
      <c r="S16279" s="15"/>
      <c r="T16279" s="44"/>
    </row>
    <row r="16280" spans="19:20" ht="25.15" customHeight="1">
      <c r="S16280" s="15"/>
      <c r="T16280" s="44"/>
    </row>
    <row r="16281" spans="19:20" ht="25.15" customHeight="1">
      <c r="S16281" s="15"/>
      <c r="T16281" s="44"/>
    </row>
    <row r="16282" spans="19:20" ht="25.15" customHeight="1">
      <c r="S16282" s="15"/>
      <c r="T16282" s="44"/>
    </row>
    <row r="16283" spans="19:20" ht="25.15" customHeight="1">
      <c r="S16283" s="15"/>
      <c r="T16283" s="44"/>
    </row>
    <row r="16284" spans="19:20" ht="25.15" customHeight="1">
      <c r="S16284" s="15"/>
      <c r="T16284" s="44"/>
    </row>
    <row r="16285" spans="19:20" ht="25.15" customHeight="1">
      <c r="S16285" s="15"/>
      <c r="T16285" s="44"/>
    </row>
    <row r="16286" spans="19:20" ht="25.15" customHeight="1">
      <c r="S16286" s="15"/>
      <c r="T16286" s="44"/>
    </row>
    <row r="16287" spans="19:20" ht="25.15" customHeight="1">
      <c r="S16287" s="15"/>
      <c r="T16287" s="44"/>
    </row>
    <row r="16288" spans="19:20" ht="25.15" customHeight="1">
      <c r="S16288" s="15"/>
      <c r="T16288" s="44"/>
    </row>
    <row r="16289" spans="19:20" ht="25.15" customHeight="1">
      <c r="S16289" s="15"/>
      <c r="T16289" s="44"/>
    </row>
    <row r="16290" spans="19:20" ht="25.15" customHeight="1">
      <c r="S16290" s="15"/>
      <c r="T16290" s="44"/>
    </row>
    <row r="16291" spans="19:20" ht="25.15" customHeight="1">
      <c r="S16291" s="15"/>
      <c r="T16291" s="44"/>
    </row>
    <row r="16292" spans="19:20" ht="25.15" customHeight="1">
      <c r="S16292" s="15"/>
      <c r="T16292" s="44"/>
    </row>
    <row r="16293" spans="19:20" ht="25.15" customHeight="1">
      <c r="S16293" s="15"/>
      <c r="T16293" s="44"/>
    </row>
    <row r="16294" spans="19:20" ht="25.15" customHeight="1">
      <c r="S16294" s="15"/>
      <c r="T16294" s="44"/>
    </row>
    <row r="16295" spans="19:20" ht="25.15" customHeight="1">
      <c r="S16295" s="15"/>
      <c r="T16295" s="44"/>
    </row>
    <row r="16296" spans="19:20" ht="25.15" customHeight="1">
      <c r="S16296" s="15"/>
      <c r="T16296" s="44"/>
    </row>
    <row r="16297" spans="19:20" ht="25.15" customHeight="1">
      <c r="S16297" s="15"/>
      <c r="T16297" s="44"/>
    </row>
    <row r="16298" spans="19:20" ht="25.15" customHeight="1">
      <c r="S16298" s="15"/>
      <c r="T16298" s="44"/>
    </row>
    <row r="16299" spans="19:20" ht="25.15" customHeight="1">
      <c r="S16299" s="15"/>
      <c r="T16299" s="44"/>
    </row>
    <row r="16300" spans="19:20" ht="25.15" customHeight="1">
      <c r="S16300" s="15"/>
      <c r="T16300" s="44"/>
    </row>
    <row r="16301" spans="19:20" ht="25.15" customHeight="1">
      <c r="S16301" s="15"/>
      <c r="T16301" s="44"/>
    </row>
    <row r="16302" spans="19:20" ht="25.15" customHeight="1">
      <c r="S16302" s="15"/>
      <c r="T16302" s="44"/>
    </row>
    <row r="16303" spans="19:20" ht="25.15" customHeight="1">
      <c r="S16303" s="15"/>
      <c r="T16303" s="44"/>
    </row>
    <row r="16304" spans="19:20" ht="25.15" customHeight="1">
      <c r="S16304" s="15"/>
      <c r="T16304" s="44"/>
    </row>
    <row r="16305" spans="19:20" ht="25.15" customHeight="1">
      <c r="S16305" s="15"/>
      <c r="T16305" s="44"/>
    </row>
    <row r="16306" spans="19:20" ht="25.15" customHeight="1">
      <c r="S16306" s="15"/>
      <c r="T16306" s="44"/>
    </row>
    <row r="16307" spans="19:20" ht="25.15" customHeight="1">
      <c r="S16307" s="15"/>
      <c r="T16307" s="44"/>
    </row>
    <row r="16308" spans="19:20" ht="25.15" customHeight="1">
      <c r="S16308" s="15"/>
      <c r="T16308" s="44"/>
    </row>
    <row r="16309" spans="19:20" ht="25.15" customHeight="1">
      <c r="S16309" s="15"/>
      <c r="T16309" s="44"/>
    </row>
    <row r="16310" spans="19:20" ht="25.15" customHeight="1">
      <c r="S16310" s="15"/>
      <c r="T16310" s="44"/>
    </row>
    <row r="16311" spans="19:20" ht="25.15" customHeight="1">
      <c r="S16311" s="15"/>
      <c r="T16311" s="44"/>
    </row>
    <row r="16312" spans="19:20" ht="25.15" customHeight="1">
      <c r="S16312" s="15"/>
      <c r="T16312" s="44"/>
    </row>
    <row r="16313" spans="19:20" ht="25.15" customHeight="1">
      <c r="S16313" s="15"/>
      <c r="T16313" s="44"/>
    </row>
    <row r="16314" spans="19:20" ht="25.15" customHeight="1">
      <c r="S16314" s="15"/>
      <c r="T16314" s="44"/>
    </row>
    <row r="16315" spans="19:20" ht="25.15" customHeight="1">
      <c r="S16315" s="15"/>
      <c r="T16315" s="44"/>
    </row>
    <row r="16316" spans="19:20" ht="25.15" customHeight="1">
      <c r="S16316" s="15"/>
      <c r="T16316" s="44"/>
    </row>
    <row r="16317" spans="19:20" ht="25.15" customHeight="1">
      <c r="S16317" s="15"/>
      <c r="T16317" s="44"/>
    </row>
    <row r="16318" spans="19:20" ht="25.15" customHeight="1">
      <c r="S16318" s="15"/>
      <c r="T16318" s="44"/>
    </row>
    <row r="16319" spans="19:20" ht="25.15" customHeight="1">
      <c r="S16319" s="15"/>
      <c r="T16319" s="44"/>
    </row>
    <row r="16320" spans="19:20" ht="25.15" customHeight="1">
      <c r="S16320" s="15"/>
      <c r="T16320" s="44"/>
    </row>
    <row r="16321" spans="19:20" ht="25.15" customHeight="1">
      <c r="S16321" s="15"/>
      <c r="T16321" s="44"/>
    </row>
    <row r="16322" spans="19:20" ht="25.15" customHeight="1">
      <c r="S16322" s="15"/>
      <c r="T16322" s="44"/>
    </row>
    <row r="16323" spans="19:20" ht="25.15" customHeight="1">
      <c r="S16323" s="15"/>
      <c r="T16323" s="44"/>
    </row>
    <row r="16324" spans="19:20" ht="25.15" customHeight="1">
      <c r="S16324" s="15"/>
      <c r="T16324" s="44"/>
    </row>
    <row r="16325" spans="19:20" ht="25.15" customHeight="1">
      <c r="S16325" s="15"/>
      <c r="T16325" s="44"/>
    </row>
    <row r="16326" spans="19:20" ht="25.15" customHeight="1">
      <c r="S16326" s="15"/>
      <c r="T16326" s="44"/>
    </row>
    <row r="16327" spans="19:20" ht="25.15" customHeight="1">
      <c r="S16327" s="15"/>
      <c r="T16327" s="44"/>
    </row>
    <row r="16328" spans="19:20" ht="25.15" customHeight="1">
      <c r="T16328" s="44"/>
    </row>
  </sheetData>
  <mergeCells count="2">
    <mergeCell ref="B6:T6"/>
    <mergeCell ref="B39:T3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0AF8999-89AD-457D-BE9D-3102CAC92E5A}">
          <x14:formula1>
            <xm:f>'Dropdown options'!$B$3:$B$21</xm:f>
          </x14:formula1>
          <xm:sqref>Q41:Q109 Q8:Q35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4F77A-D7F0-4C11-8612-A9B236D93F1A}">
  <dimension ref="B2:F71"/>
  <sheetViews>
    <sheetView workbookViewId="0">
      <selection sqref="A1:XFD1048576"/>
    </sheetView>
  </sheetViews>
  <sheetFormatPr defaultRowHeight="14.45"/>
  <cols>
    <col min="2" max="2" width="60.7109375" customWidth="1"/>
    <col min="4" max="4" width="48.5703125" customWidth="1"/>
    <col min="6" max="6" width="73.85546875" bestFit="1" customWidth="1"/>
  </cols>
  <sheetData>
    <row r="2" spans="2:6" s="9" customFormat="1">
      <c r="B2" s="216" t="s">
        <v>1268</v>
      </c>
      <c r="D2" s="217" t="s">
        <v>1269</v>
      </c>
      <c r="F2" s="125" t="s">
        <v>637</v>
      </c>
    </row>
    <row r="3" spans="2:6">
      <c r="B3" s="7" t="s">
        <v>1270</v>
      </c>
      <c r="D3" s="216" t="s">
        <v>1271</v>
      </c>
      <c r="F3" s="216" t="s">
        <v>1271</v>
      </c>
    </row>
    <row r="4" spans="2:6">
      <c r="B4" s="7" t="s">
        <v>1272</v>
      </c>
      <c r="D4" s="7" t="s">
        <v>129</v>
      </c>
      <c r="F4" s="7" t="s">
        <v>129</v>
      </c>
    </row>
    <row r="5" spans="2:6">
      <c r="B5" s="7" t="s">
        <v>1273</v>
      </c>
      <c r="D5" s="7" t="s">
        <v>344</v>
      </c>
      <c r="F5" s="7" t="s">
        <v>344</v>
      </c>
    </row>
    <row r="6" spans="2:6">
      <c r="B6" s="7" t="s">
        <v>1274</v>
      </c>
      <c r="D6" s="7" t="s">
        <v>1275</v>
      </c>
      <c r="F6" s="7" t="s">
        <v>407</v>
      </c>
    </row>
    <row r="7" spans="2:6">
      <c r="B7" s="7" t="s">
        <v>1276</v>
      </c>
      <c r="D7" s="7" t="s">
        <v>442</v>
      </c>
      <c r="F7" s="7" t="s">
        <v>442</v>
      </c>
    </row>
    <row r="8" spans="2:6">
      <c r="B8" s="7" t="s">
        <v>1277</v>
      </c>
      <c r="D8" s="7" t="s">
        <v>467</v>
      </c>
      <c r="F8" s="7" t="s">
        <v>467</v>
      </c>
    </row>
    <row r="9" spans="2:6">
      <c r="B9" s="7" t="s">
        <v>1278</v>
      </c>
      <c r="D9" s="7" t="s">
        <v>1279</v>
      </c>
      <c r="F9" s="7" t="s">
        <v>498</v>
      </c>
    </row>
    <row r="10" spans="2:6">
      <c r="B10" s="7" t="s">
        <v>1280</v>
      </c>
    </row>
    <row r="11" spans="2:6">
      <c r="B11" s="7" t="s">
        <v>1281</v>
      </c>
      <c r="D11" s="217" t="s">
        <v>710</v>
      </c>
      <c r="F11" s="219" t="s">
        <v>1282</v>
      </c>
    </row>
    <row r="12" spans="2:6">
      <c r="B12" s="7" t="s">
        <v>1283</v>
      </c>
      <c r="D12" s="216" t="s">
        <v>1284</v>
      </c>
      <c r="F12" s="7" t="s">
        <v>129</v>
      </c>
    </row>
    <row r="13" spans="2:6">
      <c r="B13" s="7" t="s">
        <v>1285</v>
      </c>
      <c r="D13" s="7" t="s">
        <v>129</v>
      </c>
      <c r="F13" s="7" t="s">
        <v>1286</v>
      </c>
    </row>
    <row r="14" spans="2:6">
      <c r="B14" s="7" t="s">
        <v>1287</v>
      </c>
      <c r="D14" s="7" t="s">
        <v>1288</v>
      </c>
      <c r="F14" s="7" t="s">
        <v>1289</v>
      </c>
    </row>
    <row r="15" spans="2:6">
      <c r="B15" s="7" t="s">
        <v>1290</v>
      </c>
      <c r="D15" s="185" t="s">
        <v>1291</v>
      </c>
      <c r="F15" s="7" t="s">
        <v>1292</v>
      </c>
    </row>
    <row r="16" spans="2:6">
      <c r="B16" s="7" t="s">
        <v>1293</v>
      </c>
    </row>
    <row r="17" spans="2:6">
      <c r="B17" s="7" t="s">
        <v>1294</v>
      </c>
      <c r="F17" s="216" t="s">
        <v>1295</v>
      </c>
    </row>
    <row r="18" spans="2:6">
      <c r="B18" s="7" t="s">
        <v>1296</v>
      </c>
      <c r="F18" s="7" t="s">
        <v>129</v>
      </c>
    </row>
    <row r="19" spans="2:6">
      <c r="B19" s="7" t="s">
        <v>1297</v>
      </c>
      <c r="F19" s="7" t="s">
        <v>1298</v>
      </c>
    </row>
    <row r="20" spans="2:6">
      <c r="B20" s="7" t="s">
        <v>1299</v>
      </c>
      <c r="F20" s="7" t="s">
        <v>1300</v>
      </c>
    </row>
    <row r="21" spans="2:6">
      <c r="B21" s="7" t="s">
        <v>1301</v>
      </c>
    </row>
    <row r="22" spans="2:6">
      <c r="F22" s="216" t="s">
        <v>1302</v>
      </c>
    </row>
    <row r="23" spans="2:6">
      <c r="F23" s="20" t="s">
        <v>129</v>
      </c>
    </row>
    <row r="24" spans="2:6">
      <c r="F24" s="7" t="s">
        <v>1303</v>
      </c>
    </row>
    <row r="25" spans="2:6">
      <c r="F25" s="7" t="s">
        <v>1304</v>
      </c>
    </row>
    <row r="26" spans="2:6">
      <c r="F26" s="7" t="s">
        <v>1305</v>
      </c>
    </row>
    <row r="28" spans="2:6">
      <c r="F28" s="216" t="s">
        <v>1306</v>
      </c>
    </row>
    <row r="29" spans="2:6">
      <c r="F29" s="20" t="s">
        <v>129</v>
      </c>
    </row>
    <row r="30" spans="2:6">
      <c r="F30" s="7" t="s">
        <v>1307</v>
      </c>
    </row>
    <row r="31" spans="2:6">
      <c r="F31" s="7" t="s">
        <v>1308</v>
      </c>
    </row>
    <row r="33" spans="6:6">
      <c r="F33" s="216" t="s">
        <v>1309</v>
      </c>
    </row>
    <row r="34" spans="6:6">
      <c r="F34" s="7" t="s">
        <v>129</v>
      </c>
    </row>
    <row r="35" spans="6:6">
      <c r="F35" s="7" t="s">
        <v>1310</v>
      </c>
    </row>
    <row r="36" spans="6:6">
      <c r="F36" s="7" t="s">
        <v>1311</v>
      </c>
    </row>
    <row r="38" spans="6:6">
      <c r="F38" s="216" t="s">
        <v>1312</v>
      </c>
    </row>
    <row r="39" spans="6:6">
      <c r="F39" s="229" t="s">
        <v>129</v>
      </c>
    </row>
    <row r="40" spans="6:6">
      <c r="F40" s="7" t="s">
        <v>1313</v>
      </c>
    </row>
    <row r="41" spans="6:6">
      <c r="F41" s="20" t="s">
        <v>1314</v>
      </c>
    </row>
    <row r="42" spans="6:6">
      <c r="F42" s="7" t="s">
        <v>1315</v>
      </c>
    </row>
    <row r="44" spans="6:6">
      <c r="F44" s="216" t="s">
        <v>1316</v>
      </c>
    </row>
    <row r="45" spans="6:6">
      <c r="F45" s="7" t="s">
        <v>129</v>
      </c>
    </row>
    <row r="46" spans="6:6">
      <c r="F46" s="7" t="s">
        <v>1317</v>
      </c>
    </row>
    <row r="47" spans="6:6">
      <c r="F47" s="7" t="s">
        <v>1318</v>
      </c>
    </row>
    <row r="48" spans="6:6">
      <c r="F48" s="7" t="s">
        <v>1319</v>
      </c>
    </row>
    <row r="49" spans="6:6">
      <c r="F49" s="7" t="s">
        <v>1320</v>
      </c>
    </row>
    <row r="51" spans="6:6">
      <c r="F51" s="216" t="s">
        <v>1321</v>
      </c>
    </row>
    <row r="52" spans="6:6">
      <c r="F52" s="20" t="s">
        <v>129</v>
      </c>
    </row>
    <row r="53" spans="6:6">
      <c r="F53" s="7" t="s">
        <v>1322</v>
      </c>
    </row>
    <row r="54" spans="6:6">
      <c r="F54" s="7" t="s">
        <v>1323</v>
      </c>
    </row>
    <row r="55" spans="6:6">
      <c r="F55" s="7" t="s">
        <v>1324</v>
      </c>
    </row>
    <row r="56" spans="6:6">
      <c r="F56" s="7" t="s">
        <v>1325</v>
      </c>
    </row>
    <row r="58" spans="6:6">
      <c r="F58" s="216" t="s">
        <v>1326</v>
      </c>
    </row>
    <row r="59" spans="6:6">
      <c r="F59" s="7" t="s">
        <v>129</v>
      </c>
    </row>
    <row r="60" spans="6:6">
      <c r="F60" s="7" t="s">
        <v>1327</v>
      </c>
    </row>
    <row r="61" spans="6:6">
      <c r="F61" s="7" t="s">
        <v>1328</v>
      </c>
    </row>
    <row r="62" spans="6:6">
      <c r="F62" s="7" t="s">
        <v>1329</v>
      </c>
    </row>
    <row r="63" spans="6:6">
      <c r="F63" s="7" t="s">
        <v>1330</v>
      </c>
    </row>
    <row r="65" spans="6:6">
      <c r="F65" s="219" t="s">
        <v>1331</v>
      </c>
    </row>
    <row r="66" spans="6:6">
      <c r="F66" s="7" t="s">
        <v>129</v>
      </c>
    </row>
    <row r="67" spans="6:6">
      <c r="F67" s="7" t="s">
        <v>1332</v>
      </c>
    </row>
    <row r="68" spans="6:6">
      <c r="F68" s="7" t="s">
        <v>1333</v>
      </c>
    </row>
    <row r="69" spans="6:6">
      <c r="F69" s="7" t="s">
        <v>1334</v>
      </c>
    </row>
    <row r="70" spans="6:6">
      <c r="F70" s="7" t="s">
        <v>1335</v>
      </c>
    </row>
    <row r="71" spans="6:6">
      <c r="F71" s="9"/>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DAD5A-0D46-48AF-8948-5C5BE6DB068D}">
  <dimension ref="A1:AF109"/>
  <sheetViews>
    <sheetView tabSelected="1" zoomScale="85" zoomScaleNormal="85" workbookViewId="0">
      <selection sqref="A1:XFD1048576"/>
    </sheetView>
  </sheetViews>
  <sheetFormatPr defaultColWidth="8.7109375" defaultRowHeight="14.45"/>
  <cols>
    <col min="1" max="1" width="8.7109375" style="55" customWidth="1"/>
    <col min="2" max="2" width="13.85546875" style="55" customWidth="1"/>
    <col min="3" max="3" width="20.7109375" style="55" customWidth="1"/>
    <col min="4" max="4" width="36.28515625" style="56" customWidth="1"/>
    <col min="5" max="5" width="14" style="55" bestFit="1" customWidth="1"/>
    <col min="6" max="6" width="18" style="55" customWidth="1"/>
    <col min="7" max="7" width="24" style="2" customWidth="1"/>
    <col min="8" max="13" width="9.140625" customWidth="1"/>
    <col min="14" max="29" width="9.140625" style="55" customWidth="1"/>
    <col min="30" max="31" width="8.7109375" style="55"/>
    <col min="32" max="32" width="9"/>
    <col min="33" max="16384" width="8.7109375" style="55"/>
  </cols>
  <sheetData>
    <row r="1" spans="2:29">
      <c r="B1" s="54"/>
    </row>
    <row r="2" spans="2:29" ht="26.1">
      <c r="B2" s="228" t="str">
        <f>'1. Outcomes'!B2</f>
        <v>Scottish Water Draft Business Plan 2025 for the SRC 2027-33 period</v>
      </c>
    </row>
    <row r="3" spans="2:29">
      <c r="B3" s="54"/>
    </row>
    <row r="4" spans="2:29" ht="26.1">
      <c r="B4" s="77" t="s">
        <v>116</v>
      </c>
    </row>
    <row r="5" spans="2:29">
      <c r="B5" s="122"/>
    </row>
    <row r="6" spans="2:29">
      <c r="D6" s="55"/>
      <c r="H6" s="255" t="s">
        <v>117</v>
      </c>
      <c r="I6" s="255"/>
      <c r="J6" s="255"/>
      <c r="K6" s="255"/>
      <c r="L6" s="255"/>
      <c r="M6" s="255"/>
      <c r="N6" s="255"/>
      <c r="O6" s="255"/>
      <c r="P6" s="255"/>
      <c r="Q6" s="255"/>
      <c r="R6" s="255"/>
      <c r="S6" s="256" t="s">
        <v>118</v>
      </c>
      <c r="T6" s="256"/>
      <c r="U6" s="256"/>
      <c r="V6" s="256"/>
      <c r="W6" s="256"/>
      <c r="X6" s="256"/>
      <c r="Y6" s="256"/>
      <c r="Z6" s="256"/>
      <c r="AA6" s="256"/>
      <c r="AB6" s="256"/>
      <c r="AC6" s="256"/>
    </row>
    <row r="7" spans="2:29">
      <c r="D7" s="55"/>
      <c r="G7" s="50" t="s">
        <v>3</v>
      </c>
      <c r="H7" s="74">
        <v>1</v>
      </c>
      <c r="I7" s="74">
        <v>2</v>
      </c>
      <c r="J7" s="74">
        <v>3</v>
      </c>
      <c r="K7" s="74">
        <v>4</v>
      </c>
      <c r="L7" s="74">
        <v>5</v>
      </c>
      <c r="M7" s="74">
        <v>6</v>
      </c>
      <c r="N7" s="74">
        <v>7</v>
      </c>
      <c r="O7" s="74">
        <v>8</v>
      </c>
      <c r="P7" s="74">
        <v>9</v>
      </c>
      <c r="Q7" s="74">
        <v>10</v>
      </c>
      <c r="R7" s="74">
        <v>11</v>
      </c>
      <c r="S7" s="74">
        <v>12</v>
      </c>
      <c r="T7" s="74">
        <v>13</v>
      </c>
      <c r="U7" s="74">
        <v>14</v>
      </c>
      <c r="V7" s="74">
        <v>15</v>
      </c>
      <c r="W7" s="74">
        <v>16</v>
      </c>
      <c r="X7" s="74">
        <v>17</v>
      </c>
      <c r="Y7" s="74">
        <v>18</v>
      </c>
      <c r="Z7" s="74">
        <v>19</v>
      </c>
      <c r="AA7" s="74">
        <v>20</v>
      </c>
      <c r="AB7" s="74">
        <v>21</v>
      </c>
      <c r="AC7" s="74">
        <v>22</v>
      </c>
    </row>
    <row r="8" spans="2:29" ht="29.1">
      <c r="B8" s="50" t="s">
        <v>4</v>
      </c>
      <c r="C8" s="50" t="s">
        <v>119</v>
      </c>
      <c r="D8" s="50" t="s">
        <v>120</v>
      </c>
      <c r="E8" s="50" t="s">
        <v>7</v>
      </c>
      <c r="F8" s="50" t="s">
        <v>121</v>
      </c>
      <c r="G8" s="50" t="s">
        <v>122</v>
      </c>
      <c r="H8" s="48" t="s">
        <v>8</v>
      </c>
      <c r="I8" s="48" t="s">
        <v>9</v>
      </c>
      <c r="J8" s="48" t="s">
        <v>10</v>
      </c>
      <c r="K8" s="48" t="s">
        <v>11</v>
      </c>
      <c r="L8" s="48" t="s">
        <v>12</v>
      </c>
      <c r="M8" s="48" t="s">
        <v>13</v>
      </c>
      <c r="N8" s="48" t="s">
        <v>123</v>
      </c>
      <c r="O8" s="48" t="s">
        <v>14</v>
      </c>
      <c r="P8" s="48" t="s">
        <v>15</v>
      </c>
      <c r="Q8" s="48" t="s">
        <v>16</v>
      </c>
      <c r="R8" s="48" t="s">
        <v>124</v>
      </c>
      <c r="S8" s="48" t="s">
        <v>8</v>
      </c>
      <c r="T8" s="48" t="s">
        <v>9</v>
      </c>
      <c r="U8" s="48" t="s">
        <v>10</v>
      </c>
      <c r="V8" s="48" t="s">
        <v>11</v>
      </c>
      <c r="W8" s="48" t="s">
        <v>12</v>
      </c>
      <c r="X8" s="48" t="s">
        <v>13</v>
      </c>
      <c r="Y8" s="48" t="s">
        <v>123</v>
      </c>
      <c r="Z8" s="48" t="s">
        <v>14</v>
      </c>
      <c r="AA8" s="48" t="s">
        <v>15</v>
      </c>
      <c r="AB8" s="48" t="s">
        <v>16</v>
      </c>
      <c r="AC8" s="48" t="s">
        <v>124</v>
      </c>
    </row>
    <row r="9" spans="2:29" ht="48" customHeight="1">
      <c r="B9" s="57" t="s">
        <v>125</v>
      </c>
      <c r="C9" s="58" t="s">
        <v>126</v>
      </c>
      <c r="D9" s="58" t="s">
        <v>127</v>
      </c>
      <c r="E9" s="59" t="s">
        <v>128</v>
      </c>
      <c r="F9" s="58"/>
      <c r="G9" s="39" t="s">
        <v>129</v>
      </c>
      <c r="H9" s="97"/>
      <c r="I9" s="97"/>
      <c r="J9" s="97"/>
      <c r="K9" s="97"/>
      <c r="L9" s="97"/>
      <c r="M9" s="97"/>
      <c r="N9" s="110">
        <f>SUM(H9:M9)</f>
        <v>0</v>
      </c>
      <c r="O9" s="97"/>
      <c r="P9" s="97"/>
      <c r="Q9" s="97"/>
      <c r="R9" s="110">
        <f>SUM(N9:Q9)</f>
        <v>0</v>
      </c>
      <c r="S9" s="95"/>
      <c r="T9" s="95"/>
      <c r="U9" s="95"/>
      <c r="V9" s="95"/>
      <c r="W9" s="95"/>
      <c r="X9" s="95"/>
      <c r="Y9" s="99">
        <f>SUM(S9:X9)</f>
        <v>0</v>
      </c>
      <c r="Z9" s="95"/>
      <c r="AA9" s="95"/>
      <c r="AB9" s="95"/>
      <c r="AC9" s="99">
        <f>SUM(Y9:AB9)</f>
        <v>0</v>
      </c>
    </row>
    <row r="10" spans="2:29" ht="48" customHeight="1">
      <c r="B10" s="57" t="s">
        <v>130</v>
      </c>
      <c r="C10" s="58" t="s">
        <v>126</v>
      </c>
      <c r="D10" s="58" t="s">
        <v>131</v>
      </c>
      <c r="E10" s="59" t="s">
        <v>132</v>
      </c>
      <c r="F10" s="58"/>
      <c r="G10" s="39" t="s">
        <v>129</v>
      </c>
      <c r="H10" s="97"/>
      <c r="I10" s="97"/>
      <c r="J10" s="97"/>
      <c r="K10" s="97"/>
      <c r="L10" s="97"/>
      <c r="M10" s="97"/>
      <c r="N10" s="110">
        <f t="shared" ref="N10:N73" si="0">SUM(H10:M10)</f>
        <v>0</v>
      </c>
      <c r="O10" s="97"/>
      <c r="P10" s="97"/>
      <c r="Q10" s="97"/>
      <c r="R10" s="110">
        <f t="shared" ref="R10:R73" si="1">SUM(N10:Q10)</f>
        <v>0</v>
      </c>
      <c r="S10" s="95"/>
      <c r="T10" s="95"/>
      <c r="U10" s="95"/>
      <c r="V10" s="95"/>
      <c r="W10" s="95"/>
      <c r="X10" s="95"/>
      <c r="Y10" s="99">
        <f t="shared" ref="Y10:Y73" si="2">SUM(S10:X10)</f>
        <v>0</v>
      </c>
      <c r="Z10" s="95"/>
      <c r="AA10" s="95"/>
      <c r="AB10" s="95"/>
      <c r="AC10" s="99">
        <f t="shared" ref="AC10:AC73" si="3">SUM(Y10:AB10)</f>
        <v>0</v>
      </c>
    </row>
    <row r="11" spans="2:29" ht="48" customHeight="1">
      <c r="B11" s="57" t="s">
        <v>133</v>
      </c>
      <c r="C11" s="58" t="s">
        <v>126</v>
      </c>
      <c r="D11" s="58" t="s">
        <v>134</v>
      </c>
      <c r="E11" s="59" t="s">
        <v>128</v>
      </c>
      <c r="F11" s="58"/>
      <c r="G11" s="39" t="s">
        <v>129</v>
      </c>
      <c r="H11" s="97"/>
      <c r="I11" s="97"/>
      <c r="J11" s="97"/>
      <c r="K11" s="97"/>
      <c r="L11" s="97"/>
      <c r="M11" s="97"/>
      <c r="N11" s="110">
        <f t="shared" si="0"/>
        <v>0</v>
      </c>
      <c r="O11" s="97"/>
      <c r="P11" s="97"/>
      <c r="Q11" s="97"/>
      <c r="R11" s="110">
        <f t="shared" si="1"/>
        <v>0</v>
      </c>
      <c r="S11" s="95"/>
      <c r="T11" s="95"/>
      <c r="U11" s="95"/>
      <c r="V11" s="95"/>
      <c r="W11" s="95"/>
      <c r="X11" s="95"/>
      <c r="Y11" s="99">
        <f t="shared" si="2"/>
        <v>0</v>
      </c>
      <c r="Z11" s="95"/>
      <c r="AA11" s="95"/>
      <c r="AB11" s="95"/>
      <c r="AC11" s="99">
        <f t="shared" si="3"/>
        <v>0</v>
      </c>
    </row>
    <row r="12" spans="2:29" ht="48" customHeight="1">
      <c r="B12" s="57" t="s">
        <v>135</v>
      </c>
      <c r="C12" s="58" t="s">
        <v>126</v>
      </c>
      <c r="D12" s="58" t="s">
        <v>136</v>
      </c>
      <c r="E12" s="59" t="s">
        <v>132</v>
      </c>
      <c r="F12" s="58"/>
      <c r="G12" s="39" t="s">
        <v>129</v>
      </c>
      <c r="H12" s="97"/>
      <c r="I12" s="97"/>
      <c r="J12" s="97"/>
      <c r="K12" s="97"/>
      <c r="L12" s="97"/>
      <c r="M12" s="97"/>
      <c r="N12" s="110">
        <f t="shared" si="0"/>
        <v>0</v>
      </c>
      <c r="O12" s="97"/>
      <c r="P12" s="97"/>
      <c r="Q12" s="97"/>
      <c r="R12" s="110">
        <f t="shared" si="1"/>
        <v>0</v>
      </c>
      <c r="S12" s="95"/>
      <c r="T12" s="95"/>
      <c r="U12" s="95"/>
      <c r="V12" s="95"/>
      <c r="W12" s="95"/>
      <c r="X12" s="95"/>
      <c r="Y12" s="99">
        <f t="shared" si="2"/>
        <v>0</v>
      </c>
      <c r="Z12" s="95"/>
      <c r="AA12" s="95"/>
      <c r="AB12" s="95"/>
      <c r="AC12" s="99">
        <f t="shared" si="3"/>
        <v>0</v>
      </c>
    </row>
    <row r="13" spans="2:29" ht="48" customHeight="1">
      <c r="B13" s="57" t="s">
        <v>137</v>
      </c>
      <c r="C13" s="58" t="s">
        <v>138</v>
      </c>
      <c r="D13" s="58" t="s">
        <v>139</v>
      </c>
      <c r="E13" s="59" t="s">
        <v>20</v>
      </c>
      <c r="F13" s="58"/>
      <c r="G13" s="39" t="s">
        <v>129</v>
      </c>
      <c r="H13" s="97"/>
      <c r="I13" s="97"/>
      <c r="J13" s="97"/>
      <c r="K13" s="97"/>
      <c r="L13" s="97"/>
      <c r="M13" s="97"/>
      <c r="N13" s="110">
        <f t="shared" si="0"/>
        <v>0</v>
      </c>
      <c r="O13" s="97"/>
      <c r="P13" s="97"/>
      <c r="Q13" s="97"/>
      <c r="R13" s="110">
        <f t="shared" si="1"/>
        <v>0</v>
      </c>
      <c r="S13" s="95"/>
      <c r="T13" s="95"/>
      <c r="U13" s="95"/>
      <c r="V13" s="95"/>
      <c r="W13" s="95"/>
      <c r="X13" s="95"/>
      <c r="Y13" s="99">
        <f t="shared" si="2"/>
        <v>0</v>
      </c>
      <c r="Z13" s="95"/>
      <c r="AA13" s="95"/>
      <c r="AB13" s="95"/>
      <c r="AC13" s="99">
        <f t="shared" si="3"/>
        <v>0</v>
      </c>
    </row>
    <row r="14" spans="2:29" ht="48" customHeight="1">
      <c r="B14" s="57" t="s">
        <v>140</v>
      </c>
      <c r="C14" s="58" t="s">
        <v>138</v>
      </c>
      <c r="D14" s="58" t="s">
        <v>141</v>
      </c>
      <c r="E14" s="59" t="s">
        <v>132</v>
      </c>
      <c r="F14" s="58"/>
      <c r="G14" s="39" t="s">
        <v>129</v>
      </c>
      <c r="H14" s="97"/>
      <c r="I14" s="97"/>
      <c r="J14" s="97"/>
      <c r="K14" s="97"/>
      <c r="L14" s="97"/>
      <c r="M14" s="97"/>
      <c r="N14" s="110">
        <f t="shared" si="0"/>
        <v>0</v>
      </c>
      <c r="O14" s="97"/>
      <c r="P14" s="97"/>
      <c r="Q14" s="97"/>
      <c r="R14" s="110">
        <f t="shared" si="1"/>
        <v>0</v>
      </c>
      <c r="S14" s="95"/>
      <c r="T14" s="95"/>
      <c r="U14" s="95"/>
      <c r="V14" s="95"/>
      <c r="W14" s="95"/>
      <c r="X14" s="95"/>
      <c r="Y14" s="99">
        <f t="shared" si="2"/>
        <v>0</v>
      </c>
      <c r="Z14" s="95"/>
      <c r="AA14" s="95"/>
      <c r="AB14" s="95"/>
      <c r="AC14" s="99">
        <f t="shared" si="3"/>
        <v>0</v>
      </c>
    </row>
    <row r="15" spans="2:29" ht="48" customHeight="1">
      <c r="B15" s="57" t="s">
        <v>142</v>
      </c>
      <c r="C15" s="58" t="s">
        <v>143</v>
      </c>
      <c r="D15" s="58" t="s">
        <v>144</v>
      </c>
      <c r="E15" s="59" t="s">
        <v>128</v>
      </c>
      <c r="F15" s="58"/>
      <c r="G15" s="39" t="s">
        <v>129</v>
      </c>
      <c r="H15" s="97"/>
      <c r="I15" s="97"/>
      <c r="J15" s="97"/>
      <c r="K15" s="97"/>
      <c r="L15" s="97"/>
      <c r="M15" s="97"/>
      <c r="N15" s="110">
        <f t="shared" si="0"/>
        <v>0</v>
      </c>
      <c r="O15" s="97"/>
      <c r="P15" s="97"/>
      <c r="Q15" s="97"/>
      <c r="R15" s="110">
        <f t="shared" si="1"/>
        <v>0</v>
      </c>
      <c r="S15" s="95"/>
      <c r="T15" s="95"/>
      <c r="U15" s="95"/>
      <c r="V15" s="95"/>
      <c r="W15" s="95"/>
      <c r="X15" s="95"/>
      <c r="Y15" s="99">
        <f t="shared" si="2"/>
        <v>0</v>
      </c>
      <c r="Z15" s="95"/>
      <c r="AA15" s="95"/>
      <c r="AB15" s="95"/>
      <c r="AC15" s="99">
        <f t="shared" si="3"/>
        <v>0</v>
      </c>
    </row>
    <row r="16" spans="2:29" ht="48" customHeight="1">
      <c r="B16" s="57" t="s">
        <v>145</v>
      </c>
      <c r="C16" s="58" t="s">
        <v>146</v>
      </c>
      <c r="D16" s="58" t="s">
        <v>147</v>
      </c>
      <c r="E16" s="59" t="s">
        <v>128</v>
      </c>
      <c r="F16" s="58"/>
      <c r="G16" s="39" t="s">
        <v>129</v>
      </c>
      <c r="H16" s="97"/>
      <c r="I16" s="97"/>
      <c r="J16" s="97"/>
      <c r="K16" s="97"/>
      <c r="L16" s="97"/>
      <c r="M16" s="97"/>
      <c r="N16" s="110">
        <f t="shared" si="0"/>
        <v>0</v>
      </c>
      <c r="O16" s="97"/>
      <c r="P16" s="97"/>
      <c r="Q16" s="97"/>
      <c r="R16" s="110">
        <f t="shared" si="1"/>
        <v>0</v>
      </c>
      <c r="S16" s="95"/>
      <c r="T16" s="95"/>
      <c r="U16" s="95"/>
      <c r="V16" s="95"/>
      <c r="W16" s="95"/>
      <c r="X16" s="95"/>
      <c r="Y16" s="99">
        <f t="shared" si="2"/>
        <v>0</v>
      </c>
      <c r="Z16" s="95"/>
      <c r="AA16" s="95"/>
      <c r="AB16" s="95"/>
      <c r="AC16" s="99">
        <f t="shared" si="3"/>
        <v>0</v>
      </c>
    </row>
    <row r="17" spans="2:29" ht="48" customHeight="1">
      <c r="B17" s="57" t="s">
        <v>148</v>
      </c>
      <c r="C17" s="58" t="s">
        <v>149</v>
      </c>
      <c r="D17" s="58" t="s">
        <v>150</v>
      </c>
      <c r="E17" s="59" t="s">
        <v>128</v>
      </c>
      <c r="F17" s="58"/>
      <c r="G17" s="39" t="s">
        <v>129</v>
      </c>
      <c r="H17" s="97"/>
      <c r="I17" s="97"/>
      <c r="J17" s="97"/>
      <c r="K17" s="97"/>
      <c r="L17" s="97"/>
      <c r="M17" s="97"/>
      <c r="N17" s="110">
        <f t="shared" si="0"/>
        <v>0</v>
      </c>
      <c r="O17" s="97"/>
      <c r="P17" s="97"/>
      <c r="Q17" s="97"/>
      <c r="R17" s="110">
        <f t="shared" si="1"/>
        <v>0</v>
      </c>
      <c r="S17" s="95"/>
      <c r="T17" s="95"/>
      <c r="U17" s="95"/>
      <c r="V17" s="95"/>
      <c r="W17" s="95"/>
      <c r="X17" s="95"/>
      <c r="Y17" s="99">
        <f t="shared" si="2"/>
        <v>0</v>
      </c>
      <c r="Z17" s="95"/>
      <c r="AA17" s="95"/>
      <c r="AB17" s="95"/>
      <c r="AC17" s="99">
        <f t="shared" si="3"/>
        <v>0</v>
      </c>
    </row>
    <row r="18" spans="2:29" ht="48" customHeight="1">
      <c r="B18" s="57" t="s">
        <v>151</v>
      </c>
      <c r="C18" s="58" t="s">
        <v>149</v>
      </c>
      <c r="D18" s="58" t="s">
        <v>152</v>
      </c>
      <c r="E18" s="59" t="s">
        <v>128</v>
      </c>
      <c r="F18" s="58"/>
      <c r="G18" s="39" t="s">
        <v>129</v>
      </c>
      <c r="H18" s="97"/>
      <c r="I18" s="97"/>
      <c r="J18" s="97"/>
      <c r="K18" s="97"/>
      <c r="L18" s="97"/>
      <c r="M18" s="97"/>
      <c r="N18" s="110">
        <f t="shared" si="0"/>
        <v>0</v>
      </c>
      <c r="O18" s="97"/>
      <c r="P18" s="97"/>
      <c r="Q18" s="97"/>
      <c r="R18" s="110">
        <f t="shared" si="1"/>
        <v>0</v>
      </c>
      <c r="S18" s="95"/>
      <c r="T18" s="95"/>
      <c r="U18" s="95"/>
      <c r="V18" s="95"/>
      <c r="W18" s="95"/>
      <c r="X18" s="95"/>
      <c r="Y18" s="99">
        <f t="shared" si="2"/>
        <v>0</v>
      </c>
      <c r="Z18" s="95"/>
      <c r="AA18" s="95"/>
      <c r="AB18" s="95"/>
      <c r="AC18" s="99">
        <f t="shared" si="3"/>
        <v>0</v>
      </c>
    </row>
    <row r="19" spans="2:29" ht="48" customHeight="1">
      <c r="B19" s="57" t="s">
        <v>153</v>
      </c>
      <c r="C19" s="58" t="s">
        <v>154</v>
      </c>
      <c r="D19" s="58" t="s">
        <v>155</v>
      </c>
      <c r="E19" s="59" t="s">
        <v>20</v>
      </c>
      <c r="F19" s="58"/>
      <c r="G19" s="39" t="s">
        <v>129</v>
      </c>
      <c r="H19" s="97"/>
      <c r="I19" s="97"/>
      <c r="J19" s="97"/>
      <c r="K19" s="97"/>
      <c r="L19" s="97"/>
      <c r="M19" s="97"/>
      <c r="N19" s="110">
        <f t="shared" si="0"/>
        <v>0</v>
      </c>
      <c r="O19" s="97"/>
      <c r="P19" s="97"/>
      <c r="Q19" s="97"/>
      <c r="R19" s="110">
        <f t="shared" si="1"/>
        <v>0</v>
      </c>
      <c r="S19" s="95"/>
      <c r="T19" s="95"/>
      <c r="U19" s="95"/>
      <c r="V19" s="95"/>
      <c r="W19" s="95"/>
      <c r="X19" s="95"/>
      <c r="Y19" s="99">
        <f t="shared" si="2"/>
        <v>0</v>
      </c>
      <c r="Z19" s="95"/>
      <c r="AA19" s="95"/>
      <c r="AB19" s="95"/>
      <c r="AC19" s="99">
        <f t="shared" si="3"/>
        <v>0</v>
      </c>
    </row>
    <row r="20" spans="2:29" ht="48" customHeight="1">
      <c r="B20" s="57" t="s">
        <v>156</v>
      </c>
      <c r="C20" s="58" t="s">
        <v>154</v>
      </c>
      <c r="D20" s="58" t="s">
        <v>157</v>
      </c>
      <c r="E20" s="59" t="s">
        <v>20</v>
      </c>
      <c r="F20" s="58"/>
      <c r="G20" s="39" t="s">
        <v>129</v>
      </c>
      <c r="H20" s="97"/>
      <c r="I20" s="97"/>
      <c r="J20" s="97"/>
      <c r="K20" s="97"/>
      <c r="L20" s="97"/>
      <c r="M20" s="97"/>
      <c r="N20" s="110">
        <f t="shared" si="0"/>
        <v>0</v>
      </c>
      <c r="O20" s="97"/>
      <c r="P20" s="97"/>
      <c r="Q20" s="97"/>
      <c r="R20" s="110">
        <f t="shared" si="1"/>
        <v>0</v>
      </c>
      <c r="S20" s="95"/>
      <c r="T20" s="95"/>
      <c r="U20" s="95"/>
      <c r="V20" s="95"/>
      <c r="W20" s="95"/>
      <c r="X20" s="95"/>
      <c r="Y20" s="99">
        <f t="shared" si="2"/>
        <v>0</v>
      </c>
      <c r="Z20" s="95"/>
      <c r="AA20" s="95"/>
      <c r="AB20" s="95"/>
      <c r="AC20" s="99">
        <f t="shared" si="3"/>
        <v>0</v>
      </c>
    </row>
    <row r="21" spans="2:29" ht="48" customHeight="1">
      <c r="B21" s="57" t="s">
        <v>158</v>
      </c>
      <c r="C21" s="58" t="s">
        <v>159</v>
      </c>
      <c r="D21" s="58" t="s">
        <v>160</v>
      </c>
      <c r="E21" s="59" t="s">
        <v>128</v>
      </c>
      <c r="F21" s="58"/>
      <c r="G21" s="39" t="s">
        <v>129</v>
      </c>
      <c r="H21" s="97"/>
      <c r="I21" s="97"/>
      <c r="J21" s="97"/>
      <c r="K21" s="97"/>
      <c r="L21" s="97"/>
      <c r="M21" s="97"/>
      <c r="N21" s="110">
        <f t="shared" si="0"/>
        <v>0</v>
      </c>
      <c r="O21" s="97"/>
      <c r="P21" s="97"/>
      <c r="Q21" s="97"/>
      <c r="R21" s="110">
        <f t="shared" si="1"/>
        <v>0</v>
      </c>
      <c r="S21" s="95"/>
      <c r="T21" s="95"/>
      <c r="U21" s="95"/>
      <c r="V21" s="95"/>
      <c r="W21" s="95"/>
      <c r="X21" s="95"/>
      <c r="Y21" s="99">
        <f t="shared" si="2"/>
        <v>0</v>
      </c>
      <c r="Z21" s="95"/>
      <c r="AA21" s="95"/>
      <c r="AB21" s="95"/>
      <c r="AC21" s="99">
        <f t="shared" si="3"/>
        <v>0</v>
      </c>
    </row>
    <row r="22" spans="2:29" ht="48" customHeight="1">
      <c r="B22" s="57" t="s">
        <v>161</v>
      </c>
      <c r="C22" s="58" t="s">
        <v>159</v>
      </c>
      <c r="D22" s="58" t="s">
        <v>162</v>
      </c>
      <c r="E22" s="59" t="s">
        <v>20</v>
      </c>
      <c r="F22" s="58"/>
      <c r="G22" s="39" t="s">
        <v>129</v>
      </c>
      <c r="H22" s="97"/>
      <c r="I22" s="97"/>
      <c r="J22" s="97"/>
      <c r="K22" s="97"/>
      <c r="L22" s="97"/>
      <c r="M22" s="97"/>
      <c r="N22" s="110">
        <f t="shared" si="0"/>
        <v>0</v>
      </c>
      <c r="O22" s="97"/>
      <c r="P22" s="97"/>
      <c r="Q22" s="97"/>
      <c r="R22" s="110">
        <f t="shared" si="1"/>
        <v>0</v>
      </c>
      <c r="S22" s="95"/>
      <c r="T22" s="95"/>
      <c r="U22" s="95"/>
      <c r="V22" s="95"/>
      <c r="W22" s="95"/>
      <c r="X22" s="95"/>
      <c r="Y22" s="99">
        <f t="shared" si="2"/>
        <v>0</v>
      </c>
      <c r="Z22" s="95"/>
      <c r="AA22" s="95"/>
      <c r="AB22" s="95"/>
      <c r="AC22" s="99">
        <f t="shared" si="3"/>
        <v>0</v>
      </c>
    </row>
    <row r="23" spans="2:29" ht="48" customHeight="1">
      <c r="B23" s="57" t="s">
        <v>163</v>
      </c>
      <c r="C23" s="58" t="s">
        <v>164</v>
      </c>
      <c r="D23" s="58" t="s">
        <v>165</v>
      </c>
      <c r="E23" s="59" t="s">
        <v>166</v>
      </c>
      <c r="F23" s="58"/>
      <c r="G23" s="39" t="s">
        <v>129</v>
      </c>
      <c r="H23" s="97"/>
      <c r="I23" s="97"/>
      <c r="J23" s="97"/>
      <c r="K23" s="97"/>
      <c r="L23" s="97"/>
      <c r="M23" s="97"/>
      <c r="N23" s="84"/>
      <c r="O23" s="97"/>
      <c r="P23" s="97"/>
      <c r="Q23" s="97"/>
      <c r="R23" s="84"/>
      <c r="S23" s="95"/>
      <c r="T23" s="95"/>
      <c r="U23" s="95"/>
      <c r="V23" s="95"/>
      <c r="W23" s="95"/>
      <c r="X23" s="95"/>
      <c r="Y23" s="84"/>
      <c r="Z23" s="95"/>
      <c r="AA23" s="95"/>
      <c r="AB23" s="95"/>
      <c r="AC23" s="84"/>
    </row>
    <row r="24" spans="2:29" ht="48" customHeight="1">
      <c r="B24" s="57" t="s">
        <v>167</v>
      </c>
      <c r="C24" s="58" t="s">
        <v>168</v>
      </c>
      <c r="D24" s="58" t="s">
        <v>169</v>
      </c>
      <c r="E24" s="59" t="s">
        <v>20</v>
      </c>
      <c r="F24" s="58"/>
      <c r="G24" s="39" t="s">
        <v>129</v>
      </c>
      <c r="H24" s="97"/>
      <c r="I24" s="97"/>
      <c r="J24" s="97"/>
      <c r="K24" s="97"/>
      <c r="L24" s="97"/>
      <c r="M24" s="97"/>
      <c r="N24" s="110">
        <f t="shared" si="0"/>
        <v>0</v>
      </c>
      <c r="O24" s="97"/>
      <c r="P24" s="97"/>
      <c r="Q24" s="97"/>
      <c r="R24" s="110">
        <f t="shared" si="1"/>
        <v>0</v>
      </c>
      <c r="S24" s="95"/>
      <c r="T24" s="95"/>
      <c r="U24" s="95"/>
      <c r="V24" s="95"/>
      <c r="W24" s="95"/>
      <c r="X24" s="95"/>
      <c r="Y24" s="99">
        <f t="shared" si="2"/>
        <v>0</v>
      </c>
      <c r="Z24" s="95"/>
      <c r="AA24" s="95"/>
      <c r="AB24" s="95"/>
      <c r="AC24" s="99">
        <f t="shared" si="3"/>
        <v>0</v>
      </c>
    </row>
    <row r="25" spans="2:29" ht="48" customHeight="1">
      <c r="B25" s="57" t="s">
        <v>170</v>
      </c>
      <c r="C25" s="58" t="s">
        <v>171</v>
      </c>
      <c r="D25" s="58" t="s">
        <v>172</v>
      </c>
      <c r="E25" s="59" t="s">
        <v>132</v>
      </c>
      <c r="F25" s="58"/>
      <c r="G25" s="39" t="s">
        <v>129</v>
      </c>
      <c r="H25" s="97"/>
      <c r="I25" s="97"/>
      <c r="J25" s="97"/>
      <c r="K25" s="97"/>
      <c r="L25" s="97"/>
      <c r="M25" s="97"/>
      <c r="N25" s="110">
        <f t="shared" si="0"/>
        <v>0</v>
      </c>
      <c r="O25" s="97"/>
      <c r="P25" s="97"/>
      <c r="Q25" s="97"/>
      <c r="R25" s="110">
        <f t="shared" si="1"/>
        <v>0</v>
      </c>
      <c r="S25" s="95"/>
      <c r="T25" s="95"/>
      <c r="U25" s="95"/>
      <c r="V25" s="95"/>
      <c r="W25" s="95"/>
      <c r="X25" s="95"/>
      <c r="Y25" s="99">
        <f t="shared" si="2"/>
        <v>0</v>
      </c>
      <c r="Z25" s="95"/>
      <c r="AA25" s="95"/>
      <c r="AB25" s="95"/>
      <c r="AC25" s="99">
        <f t="shared" si="3"/>
        <v>0</v>
      </c>
    </row>
    <row r="26" spans="2:29" ht="48" customHeight="1">
      <c r="B26" s="57" t="s">
        <v>173</v>
      </c>
      <c r="C26" s="58" t="s">
        <v>174</v>
      </c>
      <c r="D26" s="58" t="s">
        <v>175</v>
      </c>
      <c r="E26" s="59" t="s">
        <v>176</v>
      </c>
      <c r="F26" s="58"/>
      <c r="G26" s="39" t="s">
        <v>129</v>
      </c>
      <c r="H26" s="97"/>
      <c r="I26" s="97"/>
      <c r="J26" s="97"/>
      <c r="K26" s="97"/>
      <c r="L26" s="97"/>
      <c r="M26" s="97"/>
      <c r="N26" s="110">
        <f t="shared" si="0"/>
        <v>0</v>
      </c>
      <c r="O26" s="97"/>
      <c r="P26" s="97"/>
      <c r="Q26" s="97"/>
      <c r="R26" s="110">
        <f t="shared" si="1"/>
        <v>0</v>
      </c>
      <c r="S26" s="95"/>
      <c r="T26" s="95"/>
      <c r="U26" s="95"/>
      <c r="V26" s="95"/>
      <c r="W26" s="95"/>
      <c r="X26" s="95"/>
      <c r="Y26" s="99">
        <f t="shared" si="2"/>
        <v>0</v>
      </c>
      <c r="Z26" s="95"/>
      <c r="AA26" s="95"/>
      <c r="AB26" s="95"/>
      <c r="AC26" s="99">
        <f t="shared" si="3"/>
        <v>0</v>
      </c>
    </row>
    <row r="27" spans="2:29" ht="48" customHeight="1">
      <c r="B27" s="57" t="s">
        <v>177</v>
      </c>
      <c r="C27" s="58" t="s">
        <v>178</v>
      </c>
      <c r="D27" s="58" t="s">
        <v>179</v>
      </c>
      <c r="E27" s="59" t="s">
        <v>20</v>
      </c>
      <c r="F27" s="58"/>
      <c r="G27" s="39" t="s">
        <v>129</v>
      </c>
      <c r="H27" s="97"/>
      <c r="I27" s="97"/>
      <c r="J27" s="97"/>
      <c r="K27" s="97"/>
      <c r="L27" s="97"/>
      <c r="M27" s="97"/>
      <c r="N27" s="110">
        <f t="shared" si="0"/>
        <v>0</v>
      </c>
      <c r="O27" s="97"/>
      <c r="P27" s="97"/>
      <c r="Q27" s="97"/>
      <c r="R27" s="110">
        <f t="shared" si="1"/>
        <v>0</v>
      </c>
      <c r="S27" s="95"/>
      <c r="T27" s="95"/>
      <c r="U27" s="95"/>
      <c r="V27" s="95"/>
      <c r="W27" s="95"/>
      <c r="X27" s="95"/>
      <c r="Y27" s="99">
        <f t="shared" si="2"/>
        <v>0</v>
      </c>
      <c r="Z27" s="95"/>
      <c r="AA27" s="95"/>
      <c r="AB27" s="95"/>
      <c r="AC27" s="99">
        <f t="shared" si="3"/>
        <v>0</v>
      </c>
    </row>
    <row r="28" spans="2:29" ht="48" customHeight="1">
      <c r="B28" s="57" t="s">
        <v>180</v>
      </c>
      <c r="C28" s="58" t="s">
        <v>178</v>
      </c>
      <c r="D28" s="58" t="s">
        <v>181</v>
      </c>
      <c r="E28" s="59" t="s">
        <v>166</v>
      </c>
      <c r="F28" s="58"/>
      <c r="G28" s="39" t="s">
        <v>129</v>
      </c>
      <c r="H28" s="97"/>
      <c r="I28" s="97"/>
      <c r="J28" s="97"/>
      <c r="K28" s="97"/>
      <c r="L28" s="97"/>
      <c r="M28" s="97"/>
      <c r="N28" s="84"/>
      <c r="O28" s="97"/>
      <c r="P28" s="97"/>
      <c r="Q28" s="97"/>
      <c r="R28" s="84"/>
      <c r="S28" s="95"/>
      <c r="T28" s="95"/>
      <c r="U28" s="95"/>
      <c r="V28" s="95"/>
      <c r="W28" s="95"/>
      <c r="X28" s="95"/>
      <c r="Y28" s="84"/>
      <c r="Z28" s="95"/>
      <c r="AA28" s="95"/>
      <c r="AB28" s="95"/>
      <c r="AC28" s="84"/>
    </row>
    <row r="29" spans="2:29" ht="48" customHeight="1">
      <c r="B29" s="57" t="s">
        <v>182</v>
      </c>
      <c r="C29" s="58" t="s">
        <v>183</v>
      </c>
      <c r="D29" s="58" t="s">
        <v>184</v>
      </c>
      <c r="E29" s="59" t="s">
        <v>20</v>
      </c>
      <c r="F29" s="58"/>
      <c r="G29" s="39" t="s">
        <v>129</v>
      </c>
      <c r="H29" s="97"/>
      <c r="I29" s="97"/>
      <c r="J29" s="97"/>
      <c r="K29" s="97"/>
      <c r="L29" s="97"/>
      <c r="M29" s="97"/>
      <c r="N29" s="110">
        <f t="shared" si="0"/>
        <v>0</v>
      </c>
      <c r="O29" s="97"/>
      <c r="P29" s="97"/>
      <c r="Q29" s="97"/>
      <c r="R29" s="110">
        <f t="shared" si="1"/>
        <v>0</v>
      </c>
      <c r="S29" s="95"/>
      <c r="T29" s="95"/>
      <c r="U29" s="95"/>
      <c r="V29" s="95"/>
      <c r="W29" s="95"/>
      <c r="X29" s="95"/>
      <c r="Y29" s="99">
        <f t="shared" si="2"/>
        <v>0</v>
      </c>
      <c r="Z29" s="95"/>
      <c r="AA29" s="95"/>
      <c r="AB29" s="95"/>
      <c r="AC29" s="99">
        <f t="shared" si="3"/>
        <v>0</v>
      </c>
    </row>
    <row r="30" spans="2:29" ht="48" customHeight="1">
      <c r="B30" s="57" t="s">
        <v>185</v>
      </c>
      <c r="C30" s="58" t="s">
        <v>186</v>
      </c>
      <c r="D30" s="58" t="s">
        <v>187</v>
      </c>
      <c r="E30" s="59" t="s">
        <v>188</v>
      </c>
      <c r="F30" s="58"/>
      <c r="G30" s="39" t="s">
        <v>129</v>
      </c>
      <c r="H30" s="97"/>
      <c r="I30" s="97"/>
      <c r="J30" s="97"/>
      <c r="K30" s="97"/>
      <c r="L30" s="97"/>
      <c r="M30" s="97"/>
      <c r="N30" s="110">
        <f t="shared" si="0"/>
        <v>0</v>
      </c>
      <c r="O30" s="97"/>
      <c r="P30" s="97"/>
      <c r="Q30" s="97"/>
      <c r="R30" s="110">
        <f t="shared" si="1"/>
        <v>0</v>
      </c>
      <c r="S30" s="95"/>
      <c r="T30" s="95"/>
      <c r="U30" s="95"/>
      <c r="V30" s="95"/>
      <c r="W30" s="95"/>
      <c r="X30" s="95"/>
      <c r="Y30" s="99">
        <f t="shared" si="2"/>
        <v>0</v>
      </c>
      <c r="Z30" s="95"/>
      <c r="AA30" s="95"/>
      <c r="AB30" s="95"/>
      <c r="AC30" s="99">
        <f t="shared" si="3"/>
        <v>0</v>
      </c>
    </row>
    <row r="31" spans="2:29" ht="48" customHeight="1">
      <c r="B31" s="57" t="s">
        <v>189</v>
      </c>
      <c r="C31" s="58" t="s">
        <v>186</v>
      </c>
      <c r="D31" s="58" t="s">
        <v>190</v>
      </c>
      <c r="E31" s="59" t="s">
        <v>188</v>
      </c>
      <c r="F31" s="58"/>
      <c r="G31" s="39" t="s">
        <v>129</v>
      </c>
      <c r="H31" s="97"/>
      <c r="I31" s="97"/>
      <c r="J31" s="97"/>
      <c r="K31" s="97"/>
      <c r="L31" s="97"/>
      <c r="M31" s="97"/>
      <c r="N31" s="110">
        <f t="shared" si="0"/>
        <v>0</v>
      </c>
      <c r="O31" s="97"/>
      <c r="P31" s="97"/>
      <c r="Q31" s="97"/>
      <c r="R31" s="110">
        <f t="shared" si="1"/>
        <v>0</v>
      </c>
      <c r="S31" s="95"/>
      <c r="T31" s="95"/>
      <c r="U31" s="95"/>
      <c r="V31" s="95"/>
      <c r="W31" s="95"/>
      <c r="X31" s="95"/>
      <c r="Y31" s="99">
        <f t="shared" si="2"/>
        <v>0</v>
      </c>
      <c r="Z31" s="95"/>
      <c r="AA31" s="95"/>
      <c r="AB31" s="95"/>
      <c r="AC31" s="99">
        <f t="shared" si="3"/>
        <v>0</v>
      </c>
    </row>
    <row r="32" spans="2:29" ht="48" customHeight="1">
      <c r="B32" s="57" t="s">
        <v>191</v>
      </c>
      <c r="C32" s="58" t="s">
        <v>192</v>
      </c>
      <c r="D32" s="58" t="s">
        <v>193</v>
      </c>
      <c r="E32" s="59" t="s">
        <v>20</v>
      </c>
      <c r="F32" s="58"/>
      <c r="G32" s="39" t="s">
        <v>129</v>
      </c>
      <c r="H32" s="97"/>
      <c r="I32" s="97"/>
      <c r="J32" s="97"/>
      <c r="K32" s="97"/>
      <c r="L32" s="97"/>
      <c r="M32" s="97"/>
      <c r="N32" s="110">
        <f t="shared" si="0"/>
        <v>0</v>
      </c>
      <c r="O32" s="97"/>
      <c r="P32" s="97"/>
      <c r="Q32" s="97"/>
      <c r="R32" s="110">
        <f t="shared" si="1"/>
        <v>0</v>
      </c>
      <c r="S32" s="95"/>
      <c r="T32" s="95"/>
      <c r="U32" s="95"/>
      <c r="V32" s="95"/>
      <c r="W32" s="95"/>
      <c r="X32" s="95"/>
      <c r="Y32" s="99">
        <f t="shared" si="2"/>
        <v>0</v>
      </c>
      <c r="Z32" s="95"/>
      <c r="AA32" s="95"/>
      <c r="AB32" s="95"/>
      <c r="AC32" s="99">
        <f t="shared" si="3"/>
        <v>0</v>
      </c>
    </row>
    <row r="33" spans="2:29" ht="48" customHeight="1">
      <c r="B33" s="57" t="s">
        <v>194</v>
      </c>
      <c r="C33" s="58" t="s">
        <v>195</v>
      </c>
      <c r="D33" s="58" t="s">
        <v>196</v>
      </c>
      <c r="E33" s="59" t="s">
        <v>20</v>
      </c>
      <c r="F33" s="58"/>
      <c r="G33" s="39" t="s">
        <v>129</v>
      </c>
      <c r="H33" s="97"/>
      <c r="I33" s="97"/>
      <c r="J33" s="97"/>
      <c r="K33" s="97"/>
      <c r="L33" s="97"/>
      <c r="M33" s="97"/>
      <c r="N33" s="110">
        <f t="shared" si="0"/>
        <v>0</v>
      </c>
      <c r="O33" s="97"/>
      <c r="P33" s="97"/>
      <c r="Q33" s="97"/>
      <c r="R33" s="110">
        <f t="shared" si="1"/>
        <v>0</v>
      </c>
      <c r="S33" s="95"/>
      <c r="T33" s="95"/>
      <c r="U33" s="95"/>
      <c r="V33" s="95"/>
      <c r="W33" s="95"/>
      <c r="X33" s="95"/>
      <c r="Y33" s="99">
        <f t="shared" si="2"/>
        <v>0</v>
      </c>
      <c r="Z33" s="95"/>
      <c r="AA33" s="95"/>
      <c r="AB33" s="95"/>
      <c r="AC33" s="99">
        <f t="shared" si="3"/>
        <v>0</v>
      </c>
    </row>
    <row r="34" spans="2:29" ht="48" customHeight="1">
      <c r="B34" s="57" t="s">
        <v>197</v>
      </c>
      <c r="C34" s="58" t="s">
        <v>198</v>
      </c>
      <c r="D34" s="60" t="s">
        <v>199</v>
      </c>
      <c r="E34" s="59" t="s">
        <v>20</v>
      </c>
      <c r="F34" s="58"/>
      <c r="G34" s="39" t="s">
        <v>129</v>
      </c>
      <c r="H34" s="97"/>
      <c r="I34" s="97"/>
      <c r="J34" s="97"/>
      <c r="K34" s="97"/>
      <c r="L34" s="97"/>
      <c r="M34" s="97"/>
      <c r="N34" s="110">
        <f t="shared" si="0"/>
        <v>0</v>
      </c>
      <c r="O34" s="97"/>
      <c r="P34" s="97"/>
      <c r="Q34" s="97"/>
      <c r="R34" s="110">
        <f t="shared" si="1"/>
        <v>0</v>
      </c>
      <c r="S34" s="95"/>
      <c r="T34" s="95"/>
      <c r="U34" s="95"/>
      <c r="V34" s="95"/>
      <c r="W34" s="95"/>
      <c r="X34" s="95"/>
      <c r="Y34" s="99">
        <f t="shared" si="2"/>
        <v>0</v>
      </c>
      <c r="Z34" s="95"/>
      <c r="AA34" s="95"/>
      <c r="AB34" s="95"/>
      <c r="AC34" s="99">
        <f t="shared" si="3"/>
        <v>0</v>
      </c>
    </row>
    <row r="35" spans="2:29" ht="48" customHeight="1">
      <c r="B35" s="57" t="s">
        <v>200</v>
      </c>
      <c r="C35" s="58" t="s">
        <v>198</v>
      </c>
      <c r="D35" s="60" t="s">
        <v>201</v>
      </c>
      <c r="E35" s="59" t="s">
        <v>20</v>
      </c>
      <c r="F35" s="58"/>
      <c r="G35" s="39" t="s">
        <v>129</v>
      </c>
      <c r="H35" s="97"/>
      <c r="I35" s="97"/>
      <c r="J35" s="97"/>
      <c r="K35" s="97"/>
      <c r="L35" s="97"/>
      <c r="M35" s="97"/>
      <c r="N35" s="110">
        <f t="shared" si="0"/>
        <v>0</v>
      </c>
      <c r="O35" s="97"/>
      <c r="P35" s="97"/>
      <c r="Q35" s="97"/>
      <c r="R35" s="110">
        <f t="shared" si="1"/>
        <v>0</v>
      </c>
      <c r="S35" s="95"/>
      <c r="T35" s="95"/>
      <c r="U35" s="95"/>
      <c r="V35" s="95"/>
      <c r="W35" s="95"/>
      <c r="X35" s="95"/>
      <c r="Y35" s="99">
        <f t="shared" si="2"/>
        <v>0</v>
      </c>
      <c r="Z35" s="95"/>
      <c r="AA35" s="95"/>
      <c r="AB35" s="95"/>
      <c r="AC35" s="99">
        <f t="shared" si="3"/>
        <v>0</v>
      </c>
    </row>
    <row r="36" spans="2:29" ht="48" customHeight="1">
      <c r="B36" s="57" t="s">
        <v>202</v>
      </c>
      <c r="C36" s="58" t="s">
        <v>203</v>
      </c>
      <c r="D36" s="58" t="s">
        <v>204</v>
      </c>
      <c r="E36" s="61" t="s">
        <v>20</v>
      </c>
      <c r="F36" s="58"/>
      <c r="G36" s="39" t="s">
        <v>129</v>
      </c>
      <c r="H36" s="97"/>
      <c r="I36" s="97"/>
      <c r="J36" s="97"/>
      <c r="K36" s="97"/>
      <c r="L36" s="97"/>
      <c r="M36" s="97"/>
      <c r="N36" s="110">
        <f t="shared" si="0"/>
        <v>0</v>
      </c>
      <c r="O36" s="97"/>
      <c r="P36" s="97"/>
      <c r="Q36" s="97"/>
      <c r="R36" s="110">
        <f t="shared" si="1"/>
        <v>0</v>
      </c>
      <c r="S36" s="95"/>
      <c r="T36" s="95"/>
      <c r="U36" s="95"/>
      <c r="V36" s="95"/>
      <c r="W36" s="95"/>
      <c r="X36" s="95"/>
      <c r="Y36" s="99">
        <f t="shared" si="2"/>
        <v>0</v>
      </c>
      <c r="Z36" s="95"/>
      <c r="AA36" s="95"/>
      <c r="AB36" s="95"/>
      <c r="AC36" s="99">
        <f t="shared" si="3"/>
        <v>0</v>
      </c>
    </row>
    <row r="37" spans="2:29" ht="48" customHeight="1">
      <c r="B37" s="57" t="s">
        <v>205</v>
      </c>
      <c r="C37" s="58" t="s">
        <v>203</v>
      </c>
      <c r="D37" s="58" t="s">
        <v>206</v>
      </c>
      <c r="E37" s="59" t="s">
        <v>20</v>
      </c>
      <c r="F37" s="58"/>
      <c r="G37" s="39" t="s">
        <v>129</v>
      </c>
      <c r="H37" s="97"/>
      <c r="I37" s="97"/>
      <c r="J37" s="97"/>
      <c r="K37" s="97"/>
      <c r="L37" s="97"/>
      <c r="M37" s="97"/>
      <c r="N37" s="110">
        <f t="shared" si="0"/>
        <v>0</v>
      </c>
      <c r="O37" s="97"/>
      <c r="P37" s="97"/>
      <c r="Q37" s="97"/>
      <c r="R37" s="110">
        <f t="shared" si="1"/>
        <v>0</v>
      </c>
      <c r="S37" s="95"/>
      <c r="T37" s="95"/>
      <c r="U37" s="95"/>
      <c r="V37" s="95"/>
      <c r="W37" s="95"/>
      <c r="X37" s="95"/>
      <c r="Y37" s="99">
        <f t="shared" si="2"/>
        <v>0</v>
      </c>
      <c r="Z37" s="95"/>
      <c r="AA37" s="95"/>
      <c r="AB37" s="95"/>
      <c r="AC37" s="99">
        <f t="shared" si="3"/>
        <v>0</v>
      </c>
    </row>
    <row r="38" spans="2:29" ht="48" customHeight="1">
      <c r="B38" s="57" t="s">
        <v>207</v>
      </c>
      <c r="C38" s="58" t="s">
        <v>208</v>
      </c>
      <c r="D38" s="58" t="s">
        <v>209</v>
      </c>
      <c r="E38" s="59" t="s">
        <v>132</v>
      </c>
      <c r="F38" s="58"/>
      <c r="G38" s="39" t="s">
        <v>129</v>
      </c>
      <c r="H38" s="97"/>
      <c r="I38" s="97"/>
      <c r="J38" s="97"/>
      <c r="K38" s="97"/>
      <c r="L38" s="97"/>
      <c r="M38" s="97"/>
      <c r="N38" s="110">
        <f t="shared" si="0"/>
        <v>0</v>
      </c>
      <c r="O38" s="97"/>
      <c r="P38" s="97"/>
      <c r="Q38" s="97"/>
      <c r="R38" s="110">
        <f t="shared" si="1"/>
        <v>0</v>
      </c>
      <c r="S38" s="95"/>
      <c r="T38" s="95"/>
      <c r="U38" s="95"/>
      <c r="V38" s="95"/>
      <c r="W38" s="95"/>
      <c r="X38" s="95"/>
      <c r="Y38" s="99">
        <f t="shared" si="2"/>
        <v>0</v>
      </c>
      <c r="Z38" s="95"/>
      <c r="AA38" s="95"/>
      <c r="AB38" s="95"/>
      <c r="AC38" s="99">
        <f t="shared" si="3"/>
        <v>0</v>
      </c>
    </row>
    <row r="39" spans="2:29" ht="48" customHeight="1">
      <c r="B39" s="57" t="s">
        <v>210</v>
      </c>
      <c r="C39" s="58" t="s">
        <v>211</v>
      </c>
      <c r="D39" s="58" t="s">
        <v>212</v>
      </c>
      <c r="E39" s="61" t="s">
        <v>213</v>
      </c>
      <c r="F39" s="58"/>
      <c r="G39" s="39" t="s">
        <v>129</v>
      </c>
      <c r="H39" s="97"/>
      <c r="I39" s="97"/>
      <c r="J39" s="97"/>
      <c r="K39" s="97"/>
      <c r="L39" s="97"/>
      <c r="M39" s="97"/>
      <c r="N39" s="110">
        <f t="shared" si="0"/>
        <v>0</v>
      </c>
      <c r="O39" s="97"/>
      <c r="P39" s="97"/>
      <c r="Q39" s="97"/>
      <c r="R39" s="110">
        <f t="shared" si="1"/>
        <v>0</v>
      </c>
      <c r="S39" s="95"/>
      <c r="T39" s="95"/>
      <c r="U39" s="95"/>
      <c r="V39" s="95"/>
      <c r="W39" s="95"/>
      <c r="X39" s="95"/>
      <c r="Y39" s="99">
        <f t="shared" si="2"/>
        <v>0</v>
      </c>
      <c r="Z39" s="95"/>
      <c r="AA39" s="95"/>
      <c r="AB39" s="95"/>
      <c r="AC39" s="99">
        <f t="shared" si="3"/>
        <v>0</v>
      </c>
    </row>
    <row r="40" spans="2:29" ht="48" customHeight="1">
      <c r="B40" s="57" t="s">
        <v>214</v>
      </c>
      <c r="C40" s="58" t="s">
        <v>211</v>
      </c>
      <c r="D40" s="58" t="s">
        <v>215</v>
      </c>
      <c r="E40" s="61" t="s">
        <v>213</v>
      </c>
      <c r="F40" s="58"/>
      <c r="G40" s="39" t="s">
        <v>129</v>
      </c>
      <c r="H40" s="97"/>
      <c r="I40" s="97"/>
      <c r="J40" s="97"/>
      <c r="K40" s="97"/>
      <c r="L40" s="97"/>
      <c r="M40" s="97"/>
      <c r="N40" s="110">
        <f t="shared" si="0"/>
        <v>0</v>
      </c>
      <c r="O40" s="97"/>
      <c r="P40" s="97"/>
      <c r="Q40" s="97"/>
      <c r="R40" s="110">
        <f t="shared" si="1"/>
        <v>0</v>
      </c>
      <c r="S40" s="95"/>
      <c r="T40" s="95"/>
      <c r="U40" s="95"/>
      <c r="V40" s="95"/>
      <c r="W40" s="95"/>
      <c r="X40" s="95"/>
      <c r="Y40" s="99">
        <f t="shared" si="2"/>
        <v>0</v>
      </c>
      <c r="Z40" s="95"/>
      <c r="AA40" s="95"/>
      <c r="AB40" s="95"/>
      <c r="AC40" s="99">
        <f t="shared" si="3"/>
        <v>0</v>
      </c>
    </row>
    <row r="41" spans="2:29" ht="48" customHeight="1">
      <c r="B41" s="57" t="s">
        <v>216</v>
      </c>
      <c r="C41" s="58" t="s">
        <v>217</v>
      </c>
      <c r="D41" s="58" t="s">
        <v>218</v>
      </c>
      <c r="E41" s="59" t="s">
        <v>20</v>
      </c>
      <c r="F41" s="58"/>
      <c r="G41" s="39" t="s">
        <v>129</v>
      </c>
      <c r="H41" s="97"/>
      <c r="I41" s="97"/>
      <c r="J41" s="97"/>
      <c r="K41" s="97"/>
      <c r="L41" s="97"/>
      <c r="M41" s="97"/>
      <c r="N41" s="110">
        <f t="shared" si="0"/>
        <v>0</v>
      </c>
      <c r="O41" s="97"/>
      <c r="P41" s="97"/>
      <c r="Q41" s="97"/>
      <c r="R41" s="110">
        <f t="shared" si="1"/>
        <v>0</v>
      </c>
      <c r="S41" s="95"/>
      <c r="T41" s="95"/>
      <c r="U41" s="95"/>
      <c r="V41" s="95"/>
      <c r="W41" s="95"/>
      <c r="X41" s="95"/>
      <c r="Y41" s="99">
        <f t="shared" si="2"/>
        <v>0</v>
      </c>
      <c r="Z41" s="95"/>
      <c r="AA41" s="95"/>
      <c r="AB41" s="95"/>
      <c r="AC41" s="99">
        <f t="shared" si="3"/>
        <v>0</v>
      </c>
    </row>
    <row r="42" spans="2:29" ht="48" customHeight="1">
      <c r="B42" s="57" t="s">
        <v>219</v>
      </c>
      <c r="C42" s="58" t="s">
        <v>217</v>
      </c>
      <c r="D42" s="58" t="s">
        <v>220</v>
      </c>
      <c r="E42" s="59" t="s">
        <v>20</v>
      </c>
      <c r="F42" s="58"/>
      <c r="G42" s="39" t="s">
        <v>129</v>
      </c>
      <c r="H42" s="97"/>
      <c r="I42" s="97"/>
      <c r="J42" s="97"/>
      <c r="K42" s="97"/>
      <c r="L42" s="97"/>
      <c r="M42" s="97"/>
      <c r="N42" s="110">
        <f t="shared" si="0"/>
        <v>0</v>
      </c>
      <c r="O42" s="97"/>
      <c r="P42" s="97"/>
      <c r="Q42" s="97"/>
      <c r="R42" s="110">
        <f t="shared" si="1"/>
        <v>0</v>
      </c>
      <c r="S42" s="95"/>
      <c r="T42" s="95"/>
      <c r="U42" s="95"/>
      <c r="V42" s="95"/>
      <c r="W42" s="95"/>
      <c r="X42" s="95"/>
      <c r="Y42" s="99">
        <f t="shared" si="2"/>
        <v>0</v>
      </c>
      <c r="Z42" s="95"/>
      <c r="AA42" s="95"/>
      <c r="AB42" s="95"/>
      <c r="AC42" s="99">
        <f t="shared" si="3"/>
        <v>0</v>
      </c>
    </row>
    <row r="43" spans="2:29" ht="48" customHeight="1">
      <c r="B43" s="57" t="s">
        <v>221</v>
      </c>
      <c r="C43" s="58" t="s">
        <v>217</v>
      </c>
      <c r="D43" s="58" t="s">
        <v>222</v>
      </c>
      <c r="E43" s="59" t="s">
        <v>20</v>
      </c>
      <c r="F43" s="58"/>
      <c r="G43" s="39" t="s">
        <v>129</v>
      </c>
      <c r="H43" s="97"/>
      <c r="I43" s="97"/>
      <c r="J43" s="97"/>
      <c r="K43" s="97"/>
      <c r="L43" s="97"/>
      <c r="M43" s="97"/>
      <c r="N43" s="110">
        <f t="shared" si="0"/>
        <v>0</v>
      </c>
      <c r="O43" s="97"/>
      <c r="P43" s="97"/>
      <c r="Q43" s="97"/>
      <c r="R43" s="110">
        <f t="shared" si="1"/>
        <v>0</v>
      </c>
      <c r="S43" s="95"/>
      <c r="T43" s="95"/>
      <c r="U43" s="95"/>
      <c r="V43" s="95"/>
      <c r="W43" s="95"/>
      <c r="X43" s="95"/>
      <c r="Y43" s="99">
        <f t="shared" si="2"/>
        <v>0</v>
      </c>
      <c r="Z43" s="95"/>
      <c r="AA43" s="95"/>
      <c r="AB43" s="95"/>
      <c r="AC43" s="99">
        <f t="shared" si="3"/>
        <v>0</v>
      </c>
    </row>
    <row r="44" spans="2:29" ht="48" customHeight="1">
      <c r="B44" s="57" t="s">
        <v>223</v>
      </c>
      <c r="C44" s="58" t="s">
        <v>217</v>
      </c>
      <c r="D44" s="58" t="s">
        <v>224</v>
      </c>
      <c r="E44" s="59" t="s">
        <v>20</v>
      </c>
      <c r="F44" s="58"/>
      <c r="G44" s="39" t="s">
        <v>129</v>
      </c>
      <c r="H44" s="97"/>
      <c r="I44" s="97"/>
      <c r="J44" s="97"/>
      <c r="K44" s="97"/>
      <c r="L44" s="97"/>
      <c r="M44" s="97"/>
      <c r="N44" s="110">
        <f t="shared" si="0"/>
        <v>0</v>
      </c>
      <c r="O44" s="97"/>
      <c r="P44" s="97"/>
      <c r="Q44" s="97"/>
      <c r="R44" s="110">
        <f t="shared" si="1"/>
        <v>0</v>
      </c>
      <c r="S44" s="95"/>
      <c r="T44" s="95"/>
      <c r="U44" s="95"/>
      <c r="V44" s="95"/>
      <c r="W44" s="95"/>
      <c r="X44" s="95"/>
      <c r="Y44" s="99">
        <f t="shared" si="2"/>
        <v>0</v>
      </c>
      <c r="Z44" s="95"/>
      <c r="AA44" s="95"/>
      <c r="AB44" s="95"/>
      <c r="AC44" s="99">
        <f t="shared" si="3"/>
        <v>0</v>
      </c>
    </row>
    <row r="45" spans="2:29" ht="48" customHeight="1">
      <c r="B45" s="57" t="s">
        <v>225</v>
      </c>
      <c r="C45" s="58" t="s">
        <v>217</v>
      </c>
      <c r="D45" s="58" t="s">
        <v>226</v>
      </c>
      <c r="E45" s="59" t="s">
        <v>20</v>
      </c>
      <c r="F45" s="58"/>
      <c r="G45" s="39" t="s">
        <v>129</v>
      </c>
      <c r="H45" s="2"/>
      <c r="I45" s="97"/>
      <c r="J45" s="97"/>
      <c r="K45" s="97"/>
      <c r="L45" s="97"/>
      <c r="M45" s="97"/>
      <c r="N45" s="110">
        <f>SUM(G45:M45)</f>
        <v>0</v>
      </c>
      <c r="O45" s="97"/>
      <c r="P45" s="97"/>
      <c r="Q45" s="97"/>
      <c r="R45" s="110">
        <f t="shared" si="1"/>
        <v>0</v>
      </c>
      <c r="S45" s="95"/>
      <c r="T45" s="95"/>
      <c r="U45" s="95"/>
      <c r="V45" s="95"/>
      <c r="W45" s="95"/>
      <c r="X45" s="95"/>
      <c r="Y45" s="99">
        <f t="shared" si="2"/>
        <v>0</v>
      </c>
      <c r="Z45" s="95"/>
      <c r="AA45" s="95"/>
      <c r="AB45" s="95"/>
      <c r="AC45" s="99">
        <f t="shared" si="3"/>
        <v>0</v>
      </c>
    </row>
    <row r="46" spans="2:29" ht="48" customHeight="1">
      <c r="B46" s="57" t="s">
        <v>227</v>
      </c>
      <c r="C46" s="58" t="s">
        <v>228</v>
      </c>
      <c r="D46" s="58" t="s">
        <v>229</v>
      </c>
      <c r="E46" s="61" t="s">
        <v>128</v>
      </c>
      <c r="F46" s="58"/>
      <c r="G46" s="39" t="s">
        <v>129</v>
      </c>
      <c r="H46" s="97"/>
      <c r="I46" s="97"/>
      <c r="J46" s="97"/>
      <c r="K46" s="97"/>
      <c r="L46" s="97"/>
      <c r="M46" s="97"/>
      <c r="N46" s="110">
        <f t="shared" si="0"/>
        <v>0</v>
      </c>
      <c r="O46" s="97"/>
      <c r="P46" s="97"/>
      <c r="Q46" s="97"/>
      <c r="R46" s="110">
        <f t="shared" si="1"/>
        <v>0</v>
      </c>
      <c r="S46" s="95"/>
      <c r="T46" s="95"/>
      <c r="U46" s="95"/>
      <c r="V46" s="95"/>
      <c r="W46" s="95"/>
      <c r="X46" s="95"/>
      <c r="Y46" s="99">
        <f t="shared" si="2"/>
        <v>0</v>
      </c>
      <c r="Z46" s="95"/>
      <c r="AA46" s="95"/>
      <c r="AB46" s="95"/>
      <c r="AC46" s="99">
        <f t="shared" si="3"/>
        <v>0</v>
      </c>
    </row>
    <row r="47" spans="2:29" ht="48" customHeight="1">
      <c r="B47" s="57" t="s">
        <v>230</v>
      </c>
      <c r="C47" s="58" t="s">
        <v>228</v>
      </c>
      <c r="D47" s="58" t="s">
        <v>231</v>
      </c>
      <c r="E47" s="61" t="s">
        <v>128</v>
      </c>
      <c r="F47" s="58"/>
      <c r="G47" s="39" t="s">
        <v>129</v>
      </c>
      <c r="H47" s="97"/>
      <c r="I47" s="97"/>
      <c r="J47" s="97"/>
      <c r="K47" s="97"/>
      <c r="L47" s="97"/>
      <c r="M47" s="97"/>
      <c r="N47" s="110">
        <f t="shared" si="0"/>
        <v>0</v>
      </c>
      <c r="O47" s="97"/>
      <c r="P47" s="97"/>
      <c r="Q47" s="97"/>
      <c r="R47" s="110">
        <f t="shared" si="1"/>
        <v>0</v>
      </c>
      <c r="S47" s="95"/>
      <c r="T47" s="95"/>
      <c r="U47" s="95"/>
      <c r="V47" s="95"/>
      <c r="W47" s="95"/>
      <c r="X47" s="95"/>
      <c r="Y47" s="99">
        <f t="shared" si="2"/>
        <v>0</v>
      </c>
      <c r="Z47" s="95"/>
      <c r="AA47" s="95"/>
      <c r="AB47" s="95"/>
      <c r="AC47" s="99">
        <f t="shared" si="3"/>
        <v>0</v>
      </c>
    </row>
    <row r="48" spans="2:29" ht="48" customHeight="1">
      <c r="B48" s="57" t="s">
        <v>232</v>
      </c>
      <c r="C48" s="58" t="s">
        <v>233</v>
      </c>
      <c r="D48" s="58" t="s">
        <v>234</v>
      </c>
      <c r="E48" s="61" t="s">
        <v>235</v>
      </c>
      <c r="F48" s="58"/>
      <c r="G48" s="39" t="s">
        <v>129</v>
      </c>
      <c r="H48" s="97"/>
      <c r="I48" s="97"/>
      <c r="J48" s="97"/>
      <c r="K48" s="97"/>
      <c r="L48" s="97"/>
      <c r="M48" s="97"/>
      <c r="N48" s="110">
        <f t="shared" si="0"/>
        <v>0</v>
      </c>
      <c r="O48" s="97"/>
      <c r="P48" s="97"/>
      <c r="Q48" s="97"/>
      <c r="R48" s="110">
        <f t="shared" si="1"/>
        <v>0</v>
      </c>
      <c r="S48" s="95"/>
      <c r="T48" s="95"/>
      <c r="U48" s="95"/>
      <c r="V48" s="95"/>
      <c r="W48" s="95"/>
      <c r="X48" s="95"/>
      <c r="Y48" s="99">
        <f t="shared" si="2"/>
        <v>0</v>
      </c>
      <c r="Z48" s="95"/>
      <c r="AA48" s="95"/>
      <c r="AB48" s="95"/>
      <c r="AC48" s="99">
        <f t="shared" si="3"/>
        <v>0</v>
      </c>
    </row>
    <row r="49" spans="2:29" ht="48" customHeight="1">
      <c r="B49" s="57" t="s">
        <v>236</v>
      </c>
      <c r="C49" s="58" t="s">
        <v>237</v>
      </c>
      <c r="D49" s="60" t="s">
        <v>238</v>
      </c>
      <c r="E49" s="61" t="s">
        <v>235</v>
      </c>
      <c r="F49" s="58"/>
      <c r="G49" s="39" t="s">
        <v>129</v>
      </c>
      <c r="H49" s="97"/>
      <c r="I49" s="97"/>
      <c r="J49" s="97"/>
      <c r="K49" s="97"/>
      <c r="L49" s="97"/>
      <c r="M49" s="97"/>
      <c r="N49" s="110">
        <f t="shared" si="0"/>
        <v>0</v>
      </c>
      <c r="O49" s="97"/>
      <c r="P49" s="97"/>
      <c r="Q49" s="97"/>
      <c r="R49" s="110">
        <f t="shared" si="1"/>
        <v>0</v>
      </c>
      <c r="S49" s="95"/>
      <c r="T49" s="95"/>
      <c r="U49" s="95"/>
      <c r="V49" s="95"/>
      <c r="W49" s="95"/>
      <c r="X49" s="95"/>
      <c r="Y49" s="99">
        <f t="shared" si="2"/>
        <v>0</v>
      </c>
      <c r="Z49" s="95"/>
      <c r="AA49" s="95"/>
      <c r="AB49" s="95"/>
      <c r="AC49" s="99">
        <f t="shared" si="3"/>
        <v>0</v>
      </c>
    </row>
    <row r="50" spans="2:29" ht="48" customHeight="1">
      <c r="B50" s="57" t="s">
        <v>239</v>
      </c>
      <c r="C50" s="58" t="s">
        <v>237</v>
      </c>
      <c r="D50" s="60" t="s">
        <v>240</v>
      </c>
      <c r="E50" s="61" t="s">
        <v>235</v>
      </c>
      <c r="F50" s="58"/>
      <c r="G50" s="39" t="s">
        <v>129</v>
      </c>
      <c r="H50" s="97"/>
      <c r="I50" s="97"/>
      <c r="J50" s="97"/>
      <c r="K50" s="97"/>
      <c r="L50" s="97"/>
      <c r="M50" s="97"/>
      <c r="N50" s="110">
        <f t="shared" si="0"/>
        <v>0</v>
      </c>
      <c r="O50" s="97"/>
      <c r="P50" s="97"/>
      <c r="Q50" s="97"/>
      <c r="R50" s="110">
        <f t="shared" si="1"/>
        <v>0</v>
      </c>
      <c r="S50" s="95"/>
      <c r="T50" s="95"/>
      <c r="U50" s="95"/>
      <c r="V50" s="95"/>
      <c r="W50" s="95"/>
      <c r="X50" s="95"/>
      <c r="Y50" s="99">
        <f t="shared" si="2"/>
        <v>0</v>
      </c>
      <c r="Z50" s="95"/>
      <c r="AA50" s="95"/>
      <c r="AB50" s="95"/>
      <c r="AC50" s="99">
        <f t="shared" si="3"/>
        <v>0</v>
      </c>
    </row>
    <row r="51" spans="2:29" ht="48" customHeight="1">
      <c r="B51" s="57" t="s">
        <v>241</v>
      </c>
      <c r="C51" s="58" t="s">
        <v>242</v>
      </c>
      <c r="D51" s="58" t="s">
        <v>243</v>
      </c>
      <c r="E51" s="59" t="s">
        <v>128</v>
      </c>
      <c r="F51" s="58"/>
      <c r="G51" s="39" t="s">
        <v>129</v>
      </c>
      <c r="H51" s="97"/>
      <c r="I51" s="97"/>
      <c r="J51" s="97"/>
      <c r="K51" s="97"/>
      <c r="L51" s="97"/>
      <c r="M51" s="97"/>
      <c r="N51" s="110">
        <f t="shared" si="0"/>
        <v>0</v>
      </c>
      <c r="O51" s="97"/>
      <c r="P51" s="97"/>
      <c r="Q51" s="97"/>
      <c r="R51" s="110">
        <f t="shared" si="1"/>
        <v>0</v>
      </c>
      <c r="S51" s="95"/>
      <c r="T51" s="95"/>
      <c r="U51" s="95"/>
      <c r="V51" s="95"/>
      <c r="W51" s="95"/>
      <c r="X51" s="95"/>
      <c r="Y51" s="99">
        <f t="shared" si="2"/>
        <v>0</v>
      </c>
      <c r="Z51" s="95"/>
      <c r="AA51" s="95"/>
      <c r="AB51" s="95"/>
      <c r="AC51" s="99">
        <f t="shared" si="3"/>
        <v>0</v>
      </c>
    </row>
    <row r="52" spans="2:29" ht="48" customHeight="1">
      <c r="B52" s="57" t="s">
        <v>244</v>
      </c>
      <c r="C52" s="58" t="s">
        <v>108</v>
      </c>
      <c r="D52" s="58" t="s">
        <v>245</v>
      </c>
      <c r="E52" s="59" t="s">
        <v>176</v>
      </c>
      <c r="F52" s="58"/>
      <c r="G52" s="39" t="s">
        <v>129</v>
      </c>
      <c r="H52" s="97"/>
      <c r="I52" s="97"/>
      <c r="J52" s="97"/>
      <c r="K52" s="97"/>
      <c r="L52" s="97"/>
      <c r="M52" s="97"/>
      <c r="N52" s="110">
        <f t="shared" si="0"/>
        <v>0</v>
      </c>
      <c r="O52" s="97"/>
      <c r="P52" s="97"/>
      <c r="Q52" s="97"/>
      <c r="R52" s="110">
        <f t="shared" si="1"/>
        <v>0</v>
      </c>
      <c r="S52" s="95"/>
      <c r="T52" s="95"/>
      <c r="U52" s="95"/>
      <c r="V52" s="95"/>
      <c r="W52" s="95"/>
      <c r="X52" s="95"/>
      <c r="Y52" s="99">
        <f t="shared" si="2"/>
        <v>0</v>
      </c>
      <c r="Z52" s="95"/>
      <c r="AA52" s="95"/>
      <c r="AB52" s="95"/>
      <c r="AC52" s="99">
        <f t="shared" si="3"/>
        <v>0</v>
      </c>
    </row>
    <row r="53" spans="2:29" ht="48" customHeight="1">
      <c r="B53" s="57" t="s">
        <v>246</v>
      </c>
      <c r="C53" s="58" t="s">
        <v>203</v>
      </c>
      <c r="D53" s="60" t="s">
        <v>247</v>
      </c>
      <c r="E53" s="59" t="s">
        <v>20</v>
      </c>
      <c r="F53" s="58"/>
      <c r="G53" s="39" t="s">
        <v>129</v>
      </c>
      <c r="H53" s="97"/>
      <c r="I53" s="97"/>
      <c r="J53" s="97"/>
      <c r="K53" s="97"/>
      <c r="L53" s="97"/>
      <c r="M53" s="97"/>
      <c r="N53" s="110">
        <f t="shared" si="0"/>
        <v>0</v>
      </c>
      <c r="O53" s="97"/>
      <c r="P53" s="97"/>
      <c r="Q53" s="97"/>
      <c r="R53" s="110">
        <f t="shared" si="1"/>
        <v>0</v>
      </c>
      <c r="S53" s="95"/>
      <c r="T53" s="95"/>
      <c r="U53" s="95"/>
      <c r="V53" s="95"/>
      <c r="W53" s="95"/>
      <c r="X53" s="95"/>
      <c r="Y53" s="99">
        <f t="shared" si="2"/>
        <v>0</v>
      </c>
      <c r="Z53" s="95"/>
      <c r="AA53" s="95"/>
      <c r="AB53" s="95"/>
      <c r="AC53" s="99">
        <f t="shared" si="3"/>
        <v>0</v>
      </c>
    </row>
    <row r="54" spans="2:29" ht="48" customHeight="1">
      <c r="B54" s="57" t="s">
        <v>248</v>
      </c>
      <c r="C54" s="58" t="s">
        <v>203</v>
      </c>
      <c r="D54" s="60" t="s">
        <v>249</v>
      </c>
      <c r="E54" s="59" t="s">
        <v>20</v>
      </c>
      <c r="F54" s="58"/>
      <c r="G54" s="39" t="s">
        <v>129</v>
      </c>
      <c r="H54" s="97"/>
      <c r="I54" s="97"/>
      <c r="J54" s="97"/>
      <c r="K54" s="97"/>
      <c r="L54" s="97"/>
      <c r="M54" s="97"/>
      <c r="N54" s="110">
        <f t="shared" si="0"/>
        <v>0</v>
      </c>
      <c r="O54" s="97"/>
      <c r="P54" s="97"/>
      <c r="Q54" s="97"/>
      <c r="R54" s="110">
        <f t="shared" si="1"/>
        <v>0</v>
      </c>
      <c r="S54" s="95"/>
      <c r="T54" s="95"/>
      <c r="U54" s="95"/>
      <c r="V54" s="95"/>
      <c r="W54" s="95"/>
      <c r="X54" s="95"/>
      <c r="Y54" s="99">
        <f t="shared" si="2"/>
        <v>0</v>
      </c>
      <c r="Z54" s="95"/>
      <c r="AA54" s="95"/>
      <c r="AB54" s="95"/>
      <c r="AC54" s="99">
        <f t="shared" si="3"/>
        <v>0</v>
      </c>
    </row>
    <row r="55" spans="2:29" ht="48" customHeight="1">
      <c r="B55" s="57" t="s">
        <v>250</v>
      </c>
      <c r="C55" s="58" t="s">
        <v>138</v>
      </c>
      <c r="D55" s="58" t="s">
        <v>251</v>
      </c>
      <c r="E55" s="59" t="s">
        <v>20</v>
      </c>
      <c r="F55" s="58"/>
      <c r="G55" s="39" t="s">
        <v>129</v>
      </c>
      <c r="H55" s="97"/>
      <c r="I55" s="97"/>
      <c r="J55" s="97"/>
      <c r="K55" s="97"/>
      <c r="L55" s="97"/>
      <c r="M55" s="97"/>
      <c r="N55" s="110">
        <f t="shared" si="0"/>
        <v>0</v>
      </c>
      <c r="O55" s="97"/>
      <c r="P55" s="97"/>
      <c r="Q55" s="97"/>
      <c r="R55" s="110">
        <f t="shared" si="1"/>
        <v>0</v>
      </c>
      <c r="S55" s="95"/>
      <c r="T55" s="95"/>
      <c r="U55" s="95"/>
      <c r="V55" s="95"/>
      <c r="W55" s="95"/>
      <c r="X55" s="95"/>
      <c r="Y55" s="99">
        <f t="shared" si="2"/>
        <v>0</v>
      </c>
      <c r="Z55" s="95"/>
      <c r="AA55" s="95"/>
      <c r="AB55" s="95"/>
      <c r="AC55" s="99">
        <f t="shared" si="3"/>
        <v>0</v>
      </c>
    </row>
    <row r="56" spans="2:29" ht="48" customHeight="1">
      <c r="B56" s="57" t="s">
        <v>252</v>
      </c>
      <c r="C56" s="58" t="s">
        <v>138</v>
      </c>
      <c r="D56" s="58" t="s">
        <v>253</v>
      </c>
      <c r="E56" s="59" t="s">
        <v>20</v>
      </c>
      <c r="F56" s="58"/>
      <c r="G56" s="39" t="s">
        <v>129</v>
      </c>
      <c r="H56" s="97"/>
      <c r="I56" s="97"/>
      <c r="J56" s="97"/>
      <c r="K56" s="97"/>
      <c r="L56" s="97"/>
      <c r="M56" s="97"/>
      <c r="N56" s="110">
        <f t="shared" si="0"/>
        <v>0</v>
      </c>
      <c r="O56" s="97"/>
      <c r="P56" s="97"/>
      <c r="Q56" s="97"/>
      <c r="R56" s="110">
        <f t="shared" si="1"/>
        <v>0</v>
      </c>
      <c r="S56" s="95"/>
      <c r="T56" s="95"/>
      <c r="U56" s="95"/>
      <c r="V56" s="95"/>
      <c r="W56" s="95"/>
      <c r="X56" s="95"/>
      <c r="Y56" s="99">
        <f t="shared" si="2"/>
        <v>0</v>
      </c>
      <c r="Z56" s="95"/>
      <c r="AA56" s="95"/>
      <c r="AB56" s="95"/>
      <c r="AC56" s="99">
        <f t="shared" si="3"/>
        <v>0</v>
      </c>
    </row>
    <row r="57" spans="2:29" ht="48" customHeight="1">
      <c r="B57" s="57" t="s">
        <v>254</v>
      </c>
      <c r="C57" s="58" t="s">
        <v>255</v>
      </c>
      <c r="D57" s="58" t="s">
        <v>256</v>
      </c>
      <c r="E57" s="59" t="s">
        <v>213</v>
      </c>
      <c r="F57" s="58"/>
      <c r="G57" s="39" t="s">
        <v>129</v>
      </c>
      <c r="H57" s="97"/>
      <c r="I57" s="97"/>
      <c r="J57" s="97"/>
      <c r="K57" s="97"/>
      <c r="L57" s="97"/>
      <c r="M57" s="97"/>
      <c r="N57" s="110">
        <f t="shared" si="0"/>
        <v>0</v>
      </c>
      <c r="O57" s="97"/>
      <c r="P57" s="97"/>
      <c r="Q57" s="97"/>
      <c r="R57" s="110">
        <f t="shared" si="1"/>
        <v>0</v>
      </c>
      <c r="S57" s="95"/>
      <c r="T57" s="95"/>
      <c r="U57" s="95"/>
      <c r="V57" s="95"/>
      <c r="W57" s="95"/>
      <c r="X57" s="95"/>
      <c r="Y57" s="99">
        <f t="shared" si="2"/>
        <v>0</v>
      </c>
      <c r="Z57" s="95"/>
      <c r="AA57" s="95"/>
      <c r="AB57" s="95"/>
      <c r="AC57" s="99">
        <f t="shared" si="3"/>
        <v>0</v>
      </c>
    </row>
    <row r="58" spans="2:29" ht="48" customHeight="1">
      <c r="B58" s="57" t="s">
        <v>257</v>
      </c>
      <c r="C58" s="58" t="s">
        <v>258</v>
      </c>
      <c r="D58" s="58" t="s">
        <v>259</v>
      </c>
      <c r="E58" s="59" t="s">
        <v>20</v>
      </c>
      <c r="F58" s="58"/>
      <c r="G58" s="39" t="s">
        <v>129</v>
      </c>
      <c r="H58" s="97"/>
      <c r="I58" s="97"/>
      <c r="J58" s="97"/>
      <c r="K58" s="97"/>
      <c r="L58" s="97"/>
      <c r="M58" s="97"/>
      <c r="N58" s="110">
        <f t="shared" si="0"/>
        <v>0</v>
      </c>
      <c r="O58" s="97"/>
      <c r="P58" s="97"/>
      <c r="Q58" s="97"/>
      <c r="R58" s="110">
        <f t="shared" si="1"/>
        <v>0</v>
      </c>
      <c r="S58" s="95"/>
      <c r="T58" s="95"/>
      <c r="U58" s="95"/>
      <c r="V58" s="95"/>
      <c r="W58" s="95"/>
      <c r="X58" s="95"/>
      <c r="Y58" s="99">
        <f t="shared" si="2"/>
        <v>0</v>
      </c>
      <c r="Z58" s="95"/>
      <c r="AA58" s="95"/>
      <c r="AB58" s="95"/>
      <c r="AC58" s="99">
        <f t="shared" si="3"/>
        <v>0</v>
      </c>
    </row>
    <row r="59" spans="2:29" ht="48" customHeight="1">
      <c r="B59" s="57" t="s">
        <v>260</v>
      </c>
      <c r="C59" s="58" t="s">
        <v>261</v>
      </c>
      <c r="D59" s="58" t="s">
        <v>262</v>
      </c>
      <c r="E59" s="59" t="s">
        <v>128</v>
      </c>
      <c r="F59" s="58"/>
      <c r="G59" s="39" t="s">
        <v>129</v>
      </c>
      <c r="H59" s="97"/>
      <c r="I59" s="97"/>
      <c r="J59" s="97"/>
      <c r="K59" s="97"/>
      <c r="L59" s="97"/>
      <c r="M59" s="97"/>
      <c r="N59" s="110">
        <f t="shared" si="0"/>
        <v>0</v>
      </c>
      <c r="O59" s="97"/>
      <c r="P59" s="97"/>
      <c r="Q59" s="97"/>
      <c r="R59" s="110">
        <f t="shared" si="1"/>
        <v>0</v>
      </c>
      <c r="S59" s="95"/>
      <c r="T59" s="95"/>
      <c r="U59" s="95"/>
      <c r="V59" s="95"/>
      <c r="W59" s="95"/>
      <c r="X59" s="95"/>
      <c r="Y59" s="99">
        <f t="shared" si="2"/>
        <v>0</v>
      </c>
      <c r="Z59" s="95"/>
      <c r="AA59" s="95"/>
      <c r="AB59" s="95"/>
      <c r="AC59" s="99">
        <f t="shared" si="3"/>
        <v>0</v>
      </c>
    </row>
    <row r="60" spans="2:29" ht="48" customHeight="1">
      <c r="B60" s="57" t="s">
        <v>263</v>
      </c>
      <c r="C60" s="58" t="s">
        <v>261</v>
      </c>
      <c r="D60" s="58" t="s">
        <v>264</v>
      </c>
      <c r="E60" s="59" t="s">
        <v>213</v>
      </c>
      <c r="F60" s="58"/>
      <c r="G60" s="39" t="s">
        <v>129</v>
      </c>
      <c r="H60" s="97"/>
      <c r="I60" s="97"/>
      <c r="J60" s="97"/>
      <c r="K60" s="97"/>
      <c r="L60" s="97"/>
      <c r="M60" s="97"/>
      <c r="N60" s="110">
        <f t="shared" si="0"/>
        <v>0</v>
      </c>
      <c r="O60" s="97"/>
      <c r="P60" s="97"/>
      <c r="Q60" s="97"/>
      <c r="R60" s="110">
        <f t="shared" si="1"/>
        <v>0</v>
      </c>
      <c r="S60" s="95"/>
      <c r="T60" s="95"/>
      <c r="U60" s="95"/>
      <c r="V60" s="95"/>
      <c r="W60" s="95"/>
      <c r="X60" s="95"/>
      <c r="Y60" s="99">
        <f t="shared" si="2"/>
        <v>0</v>
      </c>
      <c r="Z60" s="95"/>
      <c r="AA60" s="95"/>
      <c r="AB60" s="95"/>
      <c r="AC60" s="99">
        <f t="shared" si="3"/>
        <v>0</v>
      </c>
    </row>
    <row r="61" spans="2:29" ht="48" customHeight="1">
      <c r="B61" s="57" t="s">
        <v>265</v>
      </c>
      <c r="C61" s="58" t="s">
        <v>266</v>
      </c>
      <c r="D61" s="58" t="s">
        <v>267</v>
      </c>
      <c r="E61" s="59" t="s">
        <v>213</v>
      </c>
      <c r="F61" s="58"/>
      <c r="G61" s="39" t="s">
        <v>129</v>
      </c>
      <c r="H61" s="97"/>
      <c r="I61" s="97"/>
      <c r="J61" s="97"/>
      <c r="K61" s="97"/>
      <c r="L61" s="97"/>
      <c r="M61" s="97"/>
      <c r="N61" s="110">
        <f t="shared" si="0"/>
        <v>0</v>
      </c>
      <c r="O61" s="97"/>
      <c r="P61" s="97"/>
      <c r="Q61" s="97"/>
      <c r="R61" s="110">
        <f t="shared" si="1"/>
        <v>0</v>
      </c>
      <c r="S61" s="95"/>
      <c r="T61" s="95"/>
      <c r="U61" s="95"/>
      <c r="V61" s="95"/>
      <c r="W61" s="95"/>
      <c r="X61" s="95"/>
      <c r="Y61" s="99">
        <f t="shared" si="2"/>
        <v>0</v>
      </c>
      <c r="Z61" s="95"/>
      <c r="AA61" s="95"/>
      <c r="AB61" s="95"/>
      <c r="AC61" s="99">
        <f t="shared" si="3"/>
        <v>0</v>
      </c>
    </row>
    <row r="62" spans="2:29" ht="48" customHeight="1">
      <c r="B62" s="57" t="s">
        <v>268</v>
      </c>
      <c r="C62" s="58" t="s">
        <v>269</v>
      </c>
      <c r="D62" s="58" t="s">
        <v>270</v>
      </c>
      <c r="E62" s="59" t="s">
        <v>271</v>
      </c>
      <c r="F62" s="58"/>
      <c r="G62" s="39" t="s">
        <v>129</v>
      </c>
      <c r="H62" s="97"/>
      <c r="I62" s="97"/>
      <c r="J62" s="97"/>
      <c r="K62" s="97"/>
      <c r="L62" s="97"/>
      <c r="M62" s="97"/>
      <c r="N62" s="110">
        <f t="shared" si="0"/>
        <v>0</v>
      </c>
      <c r="O62" s="97"/>
      <c r="P62" s="97"/>
      <c r="Q62" s="97"/>
      <c r="R62" s="110">
        <f t="shared" si="1"/>
        <v>0</v>
      </c>
      <c r="S62" s="95"/>
      <c r="T62" s="95"/>
      <c r="U62" s="95"/>
      <c r="V62" s="95"/>
      <c r="W62" s="95"/>
      <c r="X62" s="95"/>
      <c r="Y62" s="99">
        <f t="shared" si="2"/>
        <v>0</v>
      </c>
      <c r="Z62" s="95"/>
      <c r="AA62" s="95"/>
      <c r="AB62" s="95"/>
      <c r="AC62" s="99">
        <f t="shared" si="3"/>
        <v>0</v>
      </c>
    </row>
    <row r="63" spans="2:29" ht="48" customHeight="1">
      <c r="B63" s="57" t="s">
        <v>272</v>
      </c>
      <c r="C63" s="58" t="s">
        <v>273</v>
      </c>
      <c r="D63" s="58" t="s">
        <v>274</v>
      </c>
      <c r="E63" s="59" t="s">
        <v>20</v>
      </c>
      <c r="F63" s="58"/>
      <c r="G63" s="39" t="s">
        <v>129</v>
      </c>
      <c r="H63" s="97"/>
      <c r="I63" s="97"/>
      <c r="J63" s="97"/>
      <c r="K63" s="97"/>
      <c r="L63" s="97"/>
      <c r="M63" s="97"/>
      <c r="N63" s="110">
        <f t="shared" si="0"/>
        <v>0</v>
      </c>
      <c r="O63" s="97"/>
      <c r="P63" s="97"/>
      <c r="Q63" s="97"/>
      <c r="R63" s="110">
        <f t="shared" si="1"/>
        <v>0</v>
      </c>
      <c r="S63" s="95"/>
      <c r="T63" s="95"/>
      <c r="U63" s="95"/>
      <c r="V63" s="95"/>
      <c r="W63" s="95"/>
      <c r="X63" s="95"/>
      <c r="Y63" s="99">
        <f t="shared" si="2"/>
        <v>0</v>
      </c>
      <c r="Z63" s="95"/>
      <c r="AA63" s="95"/>
      <c r="AB63" s="95"/>
      <c r="AC63" s="99">
        <f t="shared" si="3"/>
        <v>0</v>
      </c>
    </row>
    <row r="64" spans="2:29" ht="48" customHeight="1">
      <c r="B64" s="57" t="s">
        <v>275</v>
      </c>
      <c r="C64" s="58" t="s">
        <v>276</v>
      </c>
      <c r="D64" s="58" t="s">
        <v>277</v>
      </c>
      <c r="E64" s="59" t="s">
        <v>132</v>
      </c>
      <c r="F64" s="58"/>
      <c r="G64" s="39" t="s">
        <v>129</v>
      </c>
      <c r="H64" s="97"/>
      <c r="I64" s="97"/>
      <c r="J64" s="97"/>
      <c r="K64" s="97"/>
      <c r="L64" s="97"/>
      <c r="M64" s="97"/>
      <c r="N64" s="110">
        <f t="shared" si="0"/>
        <v>0</v>
      </c>
      <c r="O64" s="97"/>
      <c r="P64" s="97"/>
      <c r="Q64" s="97"/>
      <c r="R64" s="110">
        <f t="shared" si="1"/>
        <v>0</v>
      </c>
      <c r="S64" s="95"/>
      <c r="T64" s="95"/>
      <c r="U64" s="95"/>
      <c r="V64" s="95"/>
      <c r="W64" s="95"/>
      <c r="X64" s="95"/>
      <c r="Y64" s="99">
        <f t="shared" si="2"/>
        <v>0</v>
      </c>
      <c r="Z64" s="95"/>
      <c r="AA64" s="95"/>
      <c r="AB64" s="95"/>
      <c r="AC64" s="99">
        <f t="shared" si="3"/>
        <v>0</v>
      </c>
    </row>
    <row r="65" spans="2:29" ht="48" customHeight="1">
      <c r="B65" s="57" t="s">
        <v>278</v>
      </c>
      <c r="C65" s="58" t="s">
        <v>276</v>
      </c>
      <c r="D65" s="58" t="s">
        <v>279</v>
      </c>
      <c r="E65" s="59" t="s">
        <v>132</v>
      </c>
      <c r="F65" s="58"/>
      <c r="G65" s="39" t="s">
        <v>129</v>
      </c>
      <c r="H65" s="97"/>
      <c r="I65" s="97"/>
      <c r="J65" s="97"/>
      <c r="K65" s="97"/>
      <c r="L65" s="97"/>
      <c r="M65" s="97"/>
      <c r="N65" s="110">
        <f t="shared" si="0"/>
        <v>0</v>
      </c>
      <c r="O65" s="97"/>
      <c r="P65" s="97"/>
      <c r="Q65" s="97"/>
      <c r="R65" s="110">
        <f t="shared" si="1"/>
        <v>0</v>
      </c>
      <c r="S65" s="95"/>
      <c r="T65" s="95"/>
      <c r="U65" s="95"/>
      <c r="V65" s="95"/>
      <c r="W65" s="95"/>
      <c r="X65" s="95"/>
      <c r="Y65" s="99">
        <f t="shared" si="2"/>
        <v>0</v>
      </c>
      <c r="Z65" s="95"/>
      <c r="AA65" s="95"/>
      <c r="AB65" s="95"/>
      <c r="AC65" s="99">
        <f t="shared" si="3"/>
        <v>0</v>
      </c>
    </row>
    <row r="66" spans="2:29" ht="48" customHeight="1">
      <c r="B66" s="57" t="s">
        <v>280</v>
      </c>
      <c r="C66" s="58" t="s">
        <v>276</v>
      </c>
      <c r="D66" s="58" t="s">
        <v>281</v>
      </c>
      <c r="E66" s="59" t="s">
        <v>132</v>
      </c>
      <c r="F66" s="58"/>
      <c r="G66" s="39" t="s">
        <v>129</v>
      </c>
      <c r="H66" s="97"/>
      <c r="I66" s="97"/>
      <c r="J66" s="97"/>
      <c r="K66" s="97"/>
      <c r="L66" s="97"/>
      <c r="M66" s="97"/>
      <c r="N66" s="110">
        <f t="shared" si="0"/>
        <v>0</v>
      </c>
      <c r="O66" s="97"/>
      <c r="P66" s="97"/>
      <c r="Q66" s="97"/>
      <c r="R66" s="110">
        <f t="shared" si="1"/>
        <v>0</v>
      </c>
      <c r="S66" s="95"/>
      <c r="T66" s="95"/>
      <c r="U66" s="95"/>
      <c r="V66" s="95"/>
      <c r="W66" s="95"/>
      <c r="X66" s="95"/>
      <c r="Y66" s="99">
        <f t="shared" si="2"/>
        <v>0</v>
      </c>
      <c r="Z66" s="95"/>
      <c r="AA66" s="95"/>
      <c r="AB66" s="95"/>
      <c r="AC66" s="99">
        <f t="shared" si="3"/>
        <v>0</v>
      </c>
    </row>
    <row r="67" spans="2:29" ht="48" customHeight="1">
      <c r="B67" s="57" t="s">
        <v>282</v>
      </c>
      <c r="C67" s="58" t="s">
        <v>283</v>
      </c>
      <c r="D67" s="58" t="s">
        <v>284</v>
      </c>
      <c r="E67" s="59" t="s">
        <v>235</v>
      </c>
      <c r="F67" s="58"/>
      <c r="G67" s="39" t="s">
        <v>129</v>
      </c>
      <c r="H67" s="97"/>
      <c r="I67" s="97"/>
      <c r="J67" s="97"/>
      <c r="K67" s="97"/>
      <c r="L67" s="97"/>
      <c r="M67" s="97"/>
      <c r="N67" s="110">
        <f t="shared" si="0"/>
        <v>0</v>
      </c>
      <c r="O67" s="97"/>
      <c r="P67" s="97"/>
      <c r="Q67" s="97"/>
      <c r="R67" s="110">
        <f t="shared" si="1"/>
        <v>0</v>
      </c>
      <c r="S67" s="95"/>
      <c r="T67" s="95"/>
      <c r="U67" s="95"/>
      <c r="V67" s="95"/>
      <c r="W67" s="95"/>
      <c r="X67" s="95"/>
      <c r="Y67" s="99">
        <f t="shared" si="2"/>
        <v>0</v>
      </c>
      <c r="Z67" s="95"/>
      <c r="AA67" s="95"/>
      <c r="AB67" s="95"/>
      <c r="AC67" s="99">
        <f t="shared" si="3"/>
        <v>0</v>
      </c>
    </row>
    <row r="68" spans="2:29" ht="48" customHeight="1">
      <c r="B68" s="57" t="s">
        <v>285</v>
      </c>
      <c r="C68" s="58" t="s">
        <v>286</v>
      </c>
      <c r="D68" s="58" t="s">
        <v>287</v>
      </c>
      <c r="E68" s="59" t="s">
        <v>20</v>
      </c>
      <c r="F68" s="58"/>
      <c r="G68" s="39" t="s">
        <v>129</v>
      </c>
      <c r="H68" s="97"/>
      <c r="I68" s="97"/>
      <c r="J68" s="97"/>
      <c r="K68" s="97"/>
      <c r="L68" s="97"/>
      <c r="M68" s="97"/>
      <c r="N68" s="110">
        <f t="shared" si="0"/>
        <v>0</v>
      </c>
      <c r="O68" s="97"/>
      <c r="P68" s="97"/>
      <c r="Q68" s="97"/>
      <c r="R68" s="110">
        <f t="shared" si="1"/>
        <v>0</v>
      </c>
      <c r="S68" s="95"/>
      <c r="T68" s="95"/>
      <c r="U68" s="95"/>
      <c r="V68" s="95"/>
      <c r="W68" s="95"/>
      <c r="X68" s="95"/>
      <c r="Y68" s="99">
        <f t="shared" si="2"/>
        <v>0</v>
      </c>
      <c r="Z68" s="95"/>
      <c r="AA68" s="95"/>
      <c r="AB68" s="95"/>
      <c r="AC68" s="99">
        <f t="shared" si="3"/>
        <v>0</v>
      </c>
    </row>
    <row r="69" spans="2:29" ht="48" customHeight="1">
      <c r="B69" s="57" t="s">
        <v>288</v>
      </c>
      <c r="C69" s="58" t="s">
        <v>217</v>
      </c>
      <c r="D69" s="58" t="s">
        <v>289</v>
      </c>
      <c r="E69" s="59" t="s">
        <v>20</v>
      </c>
      <c r="F69" s="58"/>
      <c r="G69" s="39" t="s">
        <v>129</v>
      </c>
      <c r="H69" s="97"/>
      <c r="I69" s="97"/>
      <c r="J69" s="97"/>
      <c r="K69" s="97"/>
      <c r="L69" s="97"/>
      <c r="M69" s="97"/>
      <c r="N69" s="110">
        <f t="shared" si="0"/>
        <v>0</v>
      </c>
      <c r="O69" s="97"/>
      <c r="P69" s="97"/>
      <c r="Q69" s="97"/>
      <c r="R69" s="110">
        <f t="shared" si="1"/>
        <v>0</v>
      </c>
      <c r="S69" s="95"/>
      <c r="T69" s="95"/>
      <c r="U69" s="95"/>
      <c r="V69" s="95"/>
      <c r="W69" s="95"/>
      <c r="X69" s="95"/>
      <c r="Y69" s="99">
        <f t="shared" si="2"/>
        <v>0</v>
      </c>
      <c r="Z69" s="95"/>
      <c r="AA69" s="95"/>
      <c r="AB69" s="95"/>
      <c r="AC69" s="99">
        <f t="shared" si="3"/>
        <v>0</v>
      </c>
    </row>
    <row r="70" spans="2:29" ht="48" customHeight="1">
      <c r="B70" s="57" t="s">
        <v>290</v>
      </c>
      <c r="C70" s="58" t="s">
        <v>26</v>
      </c>
      <c r="D70" s="58" t="s">
        <v>291</v>
      </c>
      <c r="E70" s="59" t="s">
        <v>128</v>
      </c>
      <c r="F70" s="58"/>
      <c r="G70" s="39" t="s">
        <v>129</v>
      </c>
      <c r="H70" s="97"/>
      <c r="I70" s="97"/>
      <c r="J70" s="97"/>
      <c r="K70" s="97"/>
      <c r="L70" s="97"/>
      <c r="M70" s="97"/>
      <c r="N70" s="110">
        <f t="shared" si="0"/>
        <v>0</v>
      </c>
      <c r="O70" s="97"/>
      <c r="P70" s="97"/>
      <c r="Q70" s="97"/>
      <c r="R70" s="110">
        <f t="shared" si="1"/>
        <v>0</v>
      </c>
      <c r="S70" s="95"/>
      <c r="T70" s="95"/>
      <c r="U70" s="95"/>
      <c r="V70" s="95"/>
      <c r="W70" s="95"/>
      <c r="X70" s="95"/>
      <c r="Y70" s="99">
        <f t="shared" si="2"/>
        <v>0</v>
      </c>
      <c r="Z70" s="95"/>
      <c r="AA70" s="95"/>
      <c r="AB70" s="95"/>
      <c r="AC70" s="99">
        <f t="shared" si="3"/>
        <v>0</v>
      </c>
    </row>
    <row r="71" spans="2:29" ht="48" customHeight="1">
      <c r="B71" s="57" t="s">
        <v>292</v>
      </c>
      <c r="C71" s="58" t="s">
        <v>186</v>
      </c>
      <c r="D71" s="58" t="s">
        <v>293</v>
      </c>
      <c r="E71" s="61" t="s">
        <v>20</v>
      </c>
      <c r="F71" s="58"/>
      <c r="G71" s="39" t="s">
        <v>129</v>
      </c>
      <c r="H71" s="97"/>
      <c r="I71" s="97"/>
      <c r="J71" s="97"/>
      <c r="K71" s="97"/>
      <c r="L71" s="97"/>
      <c r="M71" s="97"/>
      <c r="N71" s="110">
        <f t="shared" si="0"/>
        <v>0</v>
      </c>
      <c r="O71" s="97"/>
      <c r="P71" s="97"/>
      <c r="Q71" s="97"/>
      <c r="R71" s="110">
        <f t="shared" si="1"/>
        <v>0</v>
      </c>
      <c r="S71" s="95"/>
      <c r="T71" s="95"/>
      <c r="U71" s="95"/>
      <c r="V71" s="95"/>
      <c r="W71" s="95"/>
      <c r="X71" s="95"/>
      <c r="Y71" s="99">
        <f t="shared" si="2"/>
        <v>0</v>
      </c>
      <c r="Z71" s="95"/>
      <c r="AA71" s="95"/>
      <c r="AB71" s="95"/>
      <c r="AC71" s="99">
        <f t="shared" si="3"/>
        <v>0</v>
      </c>
    </row>
    <row r="72" spans="2:29" ht="48" customHeight="1">
      <c r="B72" s="57" t="s">
        <v>294</v>
      </c>
      <c r="C72" s="58" t="s">
        <v>198</v>
      </c>
      <c r="D72" s="58" t="s">
        <v>295</v>
      </c>
      <c r="E72" s="59" t="s">
        <v>20</v>
      </c>
      <c r="F72" s="58"/>
      <c r="G72" s="39" t="s">
        <v>129</v>
      </c>
      <c r="H72" s="97"/>
      <c r="I72" s="97"/>
      <c r="J72" s="97"/>
      <c r="K72" s="97"/>
      <c r="L72" s="97"/>
      <c r="M72" s="97"/>
      <c r="N72" s="110">
        <f t="shared" si="0"/>
        <v>0</v>
      </c>
      <c r="O72" s="97"/>
      <c r="P72" s="97"/>
      <c r="Q72" s="97"/>
      <c r="R72" s="110">
        <f t="shared" si="1"/>
        <v>0</v>
      </c>
      <c r="S72" s="95"/>
      <c r="T72" s="95"/>
      <c r="U72" s="95"/>
      <c r="V72" s="95"/>
      <c r="W72" s="95"/>
      <c r="X72" s="95"/>
      <c r="Y72" s="99">
        <f t="shared" si="2"/>
        <v>0</v>
      </c>
      <c r="Z72" s="95"/>
      <c r="AA72" s="95"/>
      <c r="AB72" s="95"/>
      <c r="AC72" s="99">
        <f t="shared" si="3"/>
        <v>0</v>
      </c>
    </row>
    <row r="73" spans="2:29" ht="48" customHeight="1">
      <c r="B73" s="57" t="s">
        <v>296</v>
      </c>
      <c r="C73" s="58" t="s">
        <v>138</v>
      </c>
      <c r="D73" s="58" t="s">
        <v>297</v>
      </c>
      <c r="E73" s="59" t="s">
        <v>20</v>
      </c>
      <c r="F73" s="58"/>
      <c r="G73" s="39" t="s">
        <v>129</v>
      </c>
      <c r="H73" s="97"/>
      <c r="I73" s="97"/>
      <c r="J73" s="97"/>
      <c r="K73" s="97"/>
      <c r="L73" s="97"/>
      <c r="M73" s="97"/>
      <c r="N73" s="110">
        <f t="shared" si="0"/>
        <v>0</v>
      </c>
      <c r="O73" s="97"/>
      <c r="P73" s="97"/>
      <c r="Q73" s="97"/>
      <c r="R73" s="110">
        <f t="shared" si="1"/>
        <v>0</v>
      </c>
      <c r="S73" s="95"/>
      <c r="T73" s="95"/>
      <c r="U73" s="95"/>
      <c r="V73" s="95"/>
      <c r="W73" s="95"/>
      <c r="X73" s="95"/>
      <c r="Y73" s="99">
        <f t="shared" si="2"/>
        <v>0</v>
      </c>
      <c r="Z73" s="95"/>
      <c r="AA73" s="95"/>
      <c r="AB73" s="95"/>
      <c r="AC73" s="99">
        <f t="shared" si="3"/>
        <v>0</v>
      </c>
    </row>
    <row r="74" spans="2:29" ht="48" customHeight="1">
      <c r="B74" s="57" t="s">
        <v>298</v>
      </c>
      <c r="C74" s="58" t="s">
        <v>299</v>
      </c>
      <c r="D74" s="58" t="s">
        <v>300</v>
      </c>
      <c r="E74" s="61" t="s">
        <v>85</v>
      </c>
      <c r="F74" s="58"/>
      <c r="G74" s="39" t="s">
        <v>129</v>
      </c>
      <c r="H74" s="97"/>
      <c r="I74" s="97"/>
      <c r="J74" s="97"/>
      <c r="K74" s="97"/>
      <c r="L74" s="97"/>
      <c r="M74" s="97"/>
      <c r="N74" s="110">
        <f t="shared" ref="N74:N76" si="4">SUM(H74:M74)</f>
        <v>0</v>
      </c>
      <c r="O74" s="97"/>
      <c r="P74" s="97"/>
      <c r="Q74" s="97"/>
      <c r="R74" s="110">
        <f t="shared" ref="R74:R76" si="5">SUM(N74:Q74)</f>
        <v>0</v>
      </c>
      <c r="S74" s="95"/>
      <c r="T74" s="95"/>
      <c r="U74" s="95"/>
      <c r="V74" s="95"/>
      <c r="W74" s="95"/>
      <c r="X74" s="95"/>
      <c r="Y74" s="99">
        <f t="shared" ref="Y74:Y78" si="6">SUM(S74:X74)</f>
        <v>0</v>
      </c>
      <c r="Z74" s="95"/>
      <c r="AA74" s="95"/>
      <c r="AB74" s="95"/>
      <c r="AC74" s="99">
        <f t="shared" ref="AC74:AC78" si="7">SUM(Y74:AB74)</f>
        <v>0</v>
      </c>
    </row>
    <row r="75" spans="2:29" ht="48" customHeight="1">
      <c r="B75" s="57" t="s">
        <v>301</v>
      </c>
      <c r="C75" s="58" t="s">
        <v>98</v>
      </c>
      <c r="D75" s="58" t="s">
        <v>302</v>
      </c>
      <c r="E75" s="59" t="s">
        <v>20</v>
      </c>
      <c r="F75" s="58"/>
      <c r="G75" s="39" t="s">
        <v>129</v>
      </c>
      <c r="H75" s="97"/>
      <c r="I75" s="97"/>
      <c r="J75" s="97"/>
      <c r="K75" s="97"/>
      <c r="L75" s="97"/>
      <c r="M75" s="97"/>
      <c r="N75" s="110">
        <f t="shared" si="4"/>
        <v>0</v>
      </c>
      <c r="O75" s="97"/>
      <c r="P75" s="97"/>
      <c r="Q75" s="97"/>
      <c r="R75" s="110">
        <f t="shared" si="5"/>
        <v>0</v>
      </c>
      <c r="S75" s="95"/>
      <c r="T75" s="95"/>
      <c r="U75" s="95"/>
      <c r="V75" s="95"/>
      <c r="W75" s="95"/>
      <c r="X75" s="95"/>
      <c r="Y75" s="99">
        <f t="shared" si="6"/>
        <v>0</v>
      </c>
      <c r="Z75" s="95"/>
      <c r="AA75" s="95"/>
      <c r="AB75" s="95"/>
      <c r="AC75" s="99">
        <f t="shared" si="7"/>
        <v>0</v>
      </c>
    </row>
    <row r="76" spans="2:29" ht="48" customHeight="1">
      <c r="B76" s="57" t="s">
        <v>303</v>
      </c>
      <c r="C76" s="58" t="s">
        <v>304</v>
      </c>
      <c r="D76" s="58" t="s">
        <v>305</v>
      </c>
      <c r="E76" s="59" t="s">
        <v>20</v>
      </c>
      <c r="F76" s="58"/>
      <c r="G76" s="39" t="s">
        <v>129</v>
      </c>
      <c r="H76" s="97"/>
      <c r="I76" s="97"/>
      <c r="J76" s="97"/>
      <c r="K76" s="97"/>
      <c r="L76" s="97"/>
      <c r="M76" s="97"/>
      <c r="N76" s="110">
        <f t="shared" si="4"/>
        <v>0</v>
      </c>
      <c r="O76" s="97"/>
      <c r="P76" s="97"/>
      <c r="Q76" s="97"/>
      <c r="R76" s="110">
        <f t="shared" si="5"/>
        <v>0</v>
      </c>
      <c r="S76" s="95"/>
      <c r="T76" s="95"/>
      <c r="U76" s="95"/>
      <c r="V76" s="95"/>
      <c r="W76" s="95"/>
      <c r="X76" s="95"/>
      <c r="Y76" s="99">
        <f t="shared" si="6"/>
        <v>0</v>
      </c>
      <c r="Z76" s="95"/>
      <c r="AA76" s="95"/>
      <c r="AB76" s="95"/>
      <c r="AC76" s="99">
        <f t="shared" si="7"/>
        <v>0</v>
      </c>
    </row>
    <row r="77" spans="2:29" ht="48" customHeight="1">
      <c r="B77" s="57" t="s">
        <v>306</v>
      </c>
      <c r="C77" s="58" t="s">
        <v>307</v>
      </c>
      <c r="D77" s="58" t="s">
        <v>308</v>
      </c>
      <c r="E77" s="61"/>
      <c r="F77" s="58"/>
      <c r="G77" s="62"/>
      <c r="H77" s="118"/>
      <c r="I77" s="118"/>
      <c r="J77" s="118"/>
      <c r="K77" s="118"/>
      <c r="L77" s="118"/>
      <c r="M77" s="118"/>
      <c r="N77" s="119"/>
      <c r="O77" s="119"/>
      <c r="P77" s="119"/>
      <c r="Q77" s="119"/>
      <c r="R77" s="119"/>
      <c r="S77" s="95"/>
      <c r="T77" s="95"/>
      <c r="U77" s="95"/>
      <c r="V77" s="95"/>
      <c r="W77" s="95"/>
      <c r="X77" s="95"/>
      <c r="Y77" s="99">
        <f t="shared" ref="Y77" si="8">SUM(S77:X77)</f>
        <v>0</v>
      </c>
      <c r="Z77" s="95"/>
      <c r="AA77" s="95"/>
      <c r="AB77" s="95"/>
      <c r="AC77" s="99">
        <f t="shared" ref="AC77" si="9">SUM(Y77:AB77)</f>
        <v>0</v>
      </c>
    </row>
    <row r="78" spans="2:29" ht="48" customHeight="1">
      <c r="B78" s="57" t="s">
        <v>309</v>
      </c>
      <c r="C78" s="58" t="s">
        <v>307</v>
      </c>
      <c r="D78" s="58" t="s">
        <v>310</v>
      </c>
      <c r="E78" s="61"/>
      <c r="F78" s="58"/>
      <c r="G78" s="62"/>
      <c r="H78" s="118"/>
      <c r="I78" s="118"/>
      <c r="J78" s="118"/>
      <c r="K78" s="118"/>
      <c r="L78" s="118"/>
      <c r="M78" s="118"/>
      <c r="N78" s="119"/>
      <c r="O78" s="119"/>
      <c r="P78" s="119"/>
      <c r="Q78" s="119"/>
      <c r="R78" s="119"/>
      <c r="S78" s="95"/>
      <c r="T78" s="95"/>
      <c r="U78" s="95"/>
      <c r="V78" s="95"/>
      <c r="W78" s="95"/>
      <c r="X78" s="95"/>
      <c r="Y78" s="99">
        <f t="shared" si="6"/>
        <v>0</v>
      </c>
      <c r="Z78" s="95"/>
      <c r="AA78" s="95"/>
      <c r="AB78" s="95"/>
      <c r="AC78" s="99">
        <f t="shared" si="7"/>
        <v>0</v>
      </c>
    </row>
    <row r="79" spans="2:29" ht="24" customHeight="1">
      <c r="B79" s="57" t="s">
        <v>311</v>
      </c>
      <c r="C79" s="111" t="s">
        <v>124</v>
      </c>
      <c r="D79" s="111"/>
      <c r="E79" s="61"/>
      <c r="F79" s="57"/>
      <c r="G79" s="62"/>
      <c r="H79" s="62"/>
      <c r="I79" s="62"/>
      <c r="J79" s="62"/>
      <c r="K79" s="62"/>
      <c r="L79" s="62"/>
      <c r="M79" s="62"/>
      <c r="N79" s="62"/>
      <c r="O79" s="62"/>
      <c r="P79" s="62"/>
      <c r="Q79" s="62"/>
      <c r="R79" s="62"/>
      <c r="S79" s="99">
        <f>SUM(S9:S78)</f>
        <v>0</v>
      </c>
      <c r="T79" s="99">
        <f t="shared" ref="T79" si="10">SUM(T9:T78)</f>
        <v>0</v>
      </c>
      <c r="U79" s="99">
        <f t="shared" ref="U79" si="11">SUM(U9:U78)</f>
        <v>0</v>
      </c>
      <c r="V79" s="99">
        <f t="shared" ref="V79" si="12">SUM(V9:V78)</f>
        <v>0</v>
      </c>
      <c r="W79" s="99">
        <f t="shared" ref="W79" si="13">SUM(W9:W78)</f>
        <v>0</v>
      </c>
      <c r="X79" s="99">
        <f t="shared" ref="X79" si="14">SUM(X9:X78)</f>
        <v>0</v>
      </c>
      <c r="Y79" s="99">
        <f>SUM(Y9:Y78)</f>
        <v>0</v>
      </c>
      <c r="Z79" s="99">
        <f t="shared" ref="Z79" si="15">SUM(Z9:Z78)</f>
        <v>0</v>
      </c>
      <c r="AA79" s="99">
        <f t="shared" ref="AA79" si="16">SUM(AA9:AA78)</f>
        <v>0</v>
      </c>
      <c r="AB79" s="99">
        <f t="shared" ref="AB79" si="17">SUM(AB9:AB78)</f>
        <v>0</v>
      </c>
      <c r="AC79" s="99">
        <f>SUM(AC9:AC78)</f>
        <v>0</v>
      </c>
    </row>
    <row r="80" spans="2:29">
      <c r="H80" s="2"/>
      <c r="I80" s="2"/>
      <c r="J80" s="2"/>
      <c r="K80" s="2"/>
      <c r="L80" s="2"/>
      <c r="M80" s="2"/>
    </row>
    <row r="92" spans="3:5">
      <c r="C92" s="257"/>
      <c r="D92" s="257"/>
      <c r="E92" s="257"/>
    </row>
    <row r="100" spans="1:6" ht="15.75" customHeight="1">
      <c r="A100"/>
      <c r="B100"/>
      <c r="C100"/>
      <c r="D100"/>
      <c r="E100"/>
      <c r="F100"/>
    </row>
    <row r="101" spans="1:6" ht="15.75" customHeight="1">
      <c r="A101"/>
      <c r="B101"/>
      <c r="C101"/>
      <c r="D101"/>
      <c r="E101"/>
      <c r="F101"/>
    </row>
    <row r="102" spans="1:6" ht="15.75" customHeight="1">
      <c r="A102"/>
      <c r="B102"/>
      <c r="C102"/>
      <c r="D102"/>
      <c r="E102"/>
      <c r="F102"/>
    </row>
    <row r="103" spans="1:6" ht="15.75" customHeight="1">
      <c r="A103"/>
      <c r="B103"/>
      <c r="C103"/>
      <c r="D103"/>
      <c r="E103"/>
      <c r="F103"/>
    </row>
    <row r="104" spans="1:6" ht="15.75" customHeight="1">
      <c r="A104"/>
      <c r="B104"/>
      <c r="C104"/>
      <c r="D104"/>
      <c r="E104"/>
      <c r="F104"/>
    </row>
    <row r="105" spans="1:6" ht="15.75" customHeight="1">
      <c r="A105"/>
      <c r="B105"/>
      <c r="C105"/>
      <c r="D105"/>
      <c r="E105"/>
      <c r="F105"/>
    </row>
    <row r="106" spans="1:6" ht="15.75" customHeight="1">
      <c r="A106"/>
      <c r="B106"/>
      <c r="C106"/>
      <c r="D106"/>
      <c r="E106"/>
      <c r="F106"/>
    </row>
    <row r="107" spans="1:6" ht="15.75" customHeight="1">
      <c r="A107"/>
      <c r="B107"/>
      <c r="C107"/>
      <c r="D107"/>
      <c r="E107"/>
      <c r="F107"/>
    </row>
    <row r="108" spans="1:6" ht="16.149999999999999" customHeight="1">
      <c r="A108"/>
      <c r="B108"/>
      <c r="C108"/>
      <c r="D108"/>
      <c r="E108"/>
      <c r="F108"/>
    </row>
    <row r="109" spans="1:6">
      <c r="A109"/>
      <c r="B109"/>
      <c r="C109"/>
      <c r="D109"/>
      <c r="E109"/>
      <c r="F109"/>
    </row>
  </sheetData>
  <mergeCells count="3">
    <mergeCell ref="H6:R6"/>
    <mergeCell ref="S6:AC6"/>
    <mergeCell ref="C92:E92"/>
  </mergeCells>
  <conditionalFormatting sqref="G9:G76">
    <cfRule type="containsText" dxfId="34" priority="1" operator="containsText" text="Select">
      <formula>NOT(ISERROR(SEARCH("Select",G9)))</formula>
    </cfRule>
  </conditionalFormatting>
  <pageMargins left="0.7" right="0.7" top="0.75" bottom="0.75" header="0.3" footer="0.3"/>
  <headerFooter>
    <oddHeader>&amp;C&amp;"Calibri"&amp;7&amp;K000000 Client Confidential&amp;1#_x000D_</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147075C8-3659-4404-BFDF-33AA64A529AC}">
          <x14:formula1>
            <xm:f>'Dropdown options'!$D$4:$D$9</xm:f>
          </x14:formula1>
          <xm:sqref>G9:G76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FEF4-7CE2-4BDC-89C7-A703CCEAE416}">
  <dimension ref="B2:BK92"/>
  <sheetViews>
    <sheetView zoomScale="85" zoomScaleNormal="85" workbookViewId="0">
      <pane xSplit="6" ySplit="9" topLeftCell="AO10" activePane="bottomRight" state="frozen"/>
      <selection pane="bottomRight" sqref="A1:XFD1048576"/>
      <selection pane="bottomLeft" activeCell="A8" sqref="A8"/>
      <selection pane="topRight" activeCell="G1" sqref="G1"/>
    </sheetView>
  </sheetViews>
  <sheetFormatPr defaultColWidth="9" defaultRowHeight="14.45"/>
  <cols>
    <col min="1" max="1" width="8.85546875" style="6" customWidth="1"/>
    <col min="2" max="2" width="16.28515625" style="6" customWidth="1"/>
    <col min="3" max="3" width="39.5703125" style="6" customWidth="1"/>
    <col min="4" max="4" width="26.5703125" style="10" customWidth="1"/>
    <col min="5" max="5" width="48.5703125" style="10" bestFit="1" customWidth="1"/>
    <col min="6" max="6" width="39.28515625" style="10" bestFit="1" customWidth="1"/>
    <col min="7" max="20" width="18.85546875" style="6" customWidth="1"/>
    <col min="21" max="21" width="16.28515625" style="6" bestFit="1" customWidth="1"/>
    <col min="22" max="22" width="9" style="6"/>
    <col min="23" max="23" width="22.7109375" style="6" bestFit="1" customWidth="1"/>
    <col min="24" max="24" width="13.5703125" style="6" bestFit="1" customWidth="1"/>
    <col min="25" max="25" width="24" style="6" customWidth="1"/>
    <col min="26" max="26" width="17.42578125" style="6" customWidth="1"/>
    <col min="27" max="27" width="10.140625" style="6" bestFit="1" customWidth="1"/>
    <col min="28" max="28" width="13.85546875" style="6" customWidth="1"/>
    <col min="29" max="29" width="10.140625" style="6" bestFit="1" customWidth="1"/>
    <col min="30" max="30" width="17.85546875" style="6" customWidth="1"/>
    <col min="31" max="31" width="21.28515625" style="6" customWidth="1"/>
    <col min="32" max="32" width="10.140625" style="6" bestFit="1" customWidth="1"/>
    <col min="33" max="33" width="21.85546875" style="6" customWidth="1"/>
    <col min="34" max="34" width="10.140625" style="6" bestFit="1" customWidth="1"/>
    <col min="35" max="40" width="13.7109375" style="6" customWidth="1"/>
    <col min="41" max="41" width="13.5703125" style="6" customWidth="1"/>
    <col min="42" max="16384" width="9" style="6"/>
  </cols>
  <sheetData>
    <row r="2" spans="2:63" ht="26.1">
      <c r="B2" s="77" t="str">
        <f>'1. Outcomes'!B2</f>
        <v>Scottish Water Draft Business Plan 2025 for the SRC 2027-33 period</v>
      </c>
    </row>
    <row r="4" spans="2:63" ht="26.1">
      <c r="B4" s="77" t="s">
        <v>312</v>
      </c>
    </row>
    <row r="6" spans="2:63" s="12" customFormat="1">
      <c r="C6" s="261" t="s">
        <v>313</v>
      </c>
      <c r="D6" s="261"/>
      <c r="E6" s="261"/>
      <c r="F6" s="261"/>
      <c r="G6" s="262" t="s">
        <v>118</v>
      </c>
      <c r="H6" s="262"/>
      <c r="I6" s="262"/>
      <c r="J6" s="262"/>
      <c r="K6" s="262"/>
      <c r="L6" s="262"/>
      <c r="M6" s="262"/>
      <c r="N6" s="262"/>
      <c r="O6" s="262"/>
      <c r="P6" s="262"/>
      <c r="Q6" s="262"/>
      <c r="R6" s="262"/>
      <c r="S6" s="262"/>
      <c r="T6" s="262"/>
      <c r="U6" s="264" t="s">
        <v>314</v>
      </c>
      <c r="V6" s="264"/>
      <c r="W6" s="264"/>
      <c r="X6" s="264"/>
      <c r="Y6" s="264"/>
      <c r="Z6" s="264"/>
      <c r="AA6" s="264"/>
      <c r="AB6" s="264"/>
      <c r="AC6" s="264"/>
      <c r="AD6" s="264"/>
      <c r="AE6" s="264"/>
      <c r="AF6" s="264"/>
      <c r="AG6" s="264"/>
      <c r="AH6" s="264"/>
      <c r="AI6" s="262" t="s">
        <v>315</v>
      </c>
      <c r="AJ6" s="262"/>
      <c r="AK6" s="262"/>
      <c r="AL6" s="262"/>
      <c r="AM6" s="262"/>
      <c r="AN6" s="262"/>
      <c r="AO6" s="262"/>
      <c r="AR6" s="78"/>
      <c r="AS6" s="78"/>
      <c r="AT6" s="78"/>
      <c r="AU6" s="78"/>
      <c r="AV6" s="78"/>
      <c r="AW6" s="78"/>
      <c r="AX6" s="78"/>
      <c r="AY6" s="78"/>
      <c r="AZ6" s="78"/>
      <c r="BA6" s="78"/>
      <c r="BB6" s="78"/>
      <c r="BC6" s="78"/>
      <c r="BD6" s="78"/>
      <c r="BE6" s="78"/>
      <c r="BF6" s="78"/>
      <c r="BG6" s="78"/>
      <c r="BH6" s="78"/>
      <c r="BI6" s="78"/>
      <c r="BJ6" s="78"/>
      <c r="BK6" s="78"/>
    </row>
    <row r="7" spans="2:63" s="12" customFormat="1">
      <c r="B7" s="79" t="s">
        <v>3</v>
      </c>
      <c r="C7" s="84"/>
      <c r="D7" s="84"/>
      <c r="E7" s="84"/>
      <c r="F7" s="84"/>
      <c r="G7" s="80">
        <v>1</v>
      </c>
      <c r="H7" s="80">
        <v>2</v>
      </c>
      <c r="I7" s="80">
        <v>3</v>
      </c>
      <c r="J7" s="80">
        <v>4</v>
      </c>
      <c r="K7" s="80">
        <v>5</v>
      </c>
      <c r="L7" s="80">
        <v>6</v>
      </c>
      <c r="M7" s="80">
        <v>7</v>
      </c>
      <c r="N7" s="80">
        <v>8</v>
      </c>
      <c r="O7" s="80">
        <v>9</v>
      </c>
      <c r="P7" s="80">
        <v>10</v>
      </c>
      <c r="Q7" s="80">
        <v>11</v>
      </c>
      <c r="R7" s="80">
        <v>12</v>
      </c>
      <c r="S7" s="80">
        <v>13</v>
      </c>
      <c r="T7" s="80">
        <v>14</v>
      </c>
      <c r="U7" s="80">
        <v>15</v>
      </c>
      <c r="V7" s="80">
        <v>16</v>
      </c>
      <c r="W7" s="80">
        <v>17</v>
      </c>
      <c r="X7" s="80">
        <v>18</v>
      </c>
      <c r="Y7" s="80">
        <v>19</v>
      </c>
      <c r="Z7" s="80">
        <v>20</v>
      </c>
      <c r="AA7" s="80">
        <v>21</v>
      </c>
      <c r="AB7" s="80">
        <v>22</v>
      </c>
      <c r="AC7" s="80">
        <v>23</v>
      </c>
      <c r="AD7" s="80">
        <v>24</v>
      </c>
      <c r="AE7" s="80">
        <v>25</v>
      </c>
      <c r="AF7" s="80">
        <v>26</v>
      </c>
      <c r="AG7" s="80">
        <v>27</v>
      </c>
      <c r="AH7" s="80">
        <v>28</v>
      </c>
      <c r="AI7" s="80">
        <v>29</v>
      </c>
      <c r="AJ7" s="80">
        <v>30</v>
      </c>
      <c r="AK7" s="80">
        <v>31</v>
      </c>
      <c r="AL7" s="80">
        <v>32</v>
      </c>
      <c r="AM7" s="80">
        <v>33</v>
      </c>
      <c r="AN7" s="80">
        <v>34</v>
      </c>
      <c r="AO7" s="80">
        <v>35</v>
      </c>
      <c r="AR7" s="78"/>
      <c r="AS7" s="78"/>
      <c r="AT7" s="78"/>
      <c r="AU7" s="78"/>
      <c r="AV7" s="78"/>
      <c r="AW7" s="78"/>
      <c r="AX7" s="78"/>
      <c r="AY7" s="78"/>
      <c r="AZ7" s="78"/>
      <c r="BA7" s="78"/>
      <c r="BB7" s="78"/>
      <c r="BC7" s="78"/>
      <c r="BD7" s="78"/>
      <c r="BE7" s="78"/>
      <c r="BF7" s="78"/>
      <c r="BG7" s="78"/>
      <c r="BH7" s="78"/>
      <c r="BI7" s="78"/>
      <c r="BJ7" s="78"/>
      <c r="BK7" s="78"/>
    </row>
    <row r="8" spans="2:63" s="12" customFormat="1" ht="62.1">
      <c r="B8" s="79" t="s">
        <v>4</v>
      </c>
      <c r="C8" s="81" t="s">
        <v>122</v>
      </c>
      <c r="D8" s="82" t="s">
        <v>316</v>
      </c>
      <c r="E8" s="81" t="s">
        <v>317</v>
      </c>
      <c r="F8" s="81" t="s">
        <v>318</v>
      </c>
      <c r="G8" s="263" t="s">
        <v>8</v>
      </c>
      <c r="H8" s="262"/>
      <c r="I8" s="263" t="s">
        <v>9</v>
      </c>
      <c r="J8" s="262"/>
      <c r="K8" s="263" t="s">
        <v>319</v>
      </c>
      <c r="L8" s="262"/>
      <c r="M8" s="263" t="s">
        <v>320</v>
      </c>
      <c r="N8" s="262"/>
      <c r="O8" s="263" t="s">
        <v>321</v>
      </c>
      <c r="P8" s="262"/>
      <c r="Q8" s="263" t="s">
        <v>322</v>
      </c>
      <c r="R8" s="262"/>
      <c r="S8" s="262" t="s">
        <v>123</v>
      </c>
      <c r="T8" s="262"/>
      <c r="U8" s="82" t="s">
        <v>323</v>
      </c>
      <c r="V8" s="81" t="s">
        <v>324</v>
      </c>
      <c r="W8" s="82" t="s">
        <v>325</v>
      </c>
      <c r="X8" s="81" t="s">
        <v>326</v>
      </c>
      <c r="Y8" s="82" t="s">
        <v>327</v>
      </c>
      <c r="Z8" s="82" t="s">
        <v>328</v>
      </c>
      <c r="AA8" s="82" t="s">
        <v>329</v>
      </c>
      <c r="AB8" s="82" t="s">
        <v>330</v>
      </c>
      <c r="AC8" s="82" t="s">
        <v>329</v>
      </c>
      <c r="AD8" s="82" t="s">
        <v>331</v>
      </c>
      <c r="AE8" s="82" t="s">
        <v>332</v>
      </c>
      <c r="AF8" s="82" t="s">
        <v>329</v>
      </c>
      <c r="AG8" s="82" t="s">
        <v>333</v>
      </c>
      <c r="AH8" s="82" t="s">
        <v>329</v>
      </c>
      <c r="AI8" s="83" t="s">
        <v>334</v>
      </c>
      <c r="AJ8" s="83" t="s">
        <v>335</v>
      </c>
      <c r="AK8" s="83" t="s">
        <v>336</v>
      </c>
      <c r="AL8" s="83" t="s">
        <v>337</v>
      </c>
      <c r="AM8" s="83" t="s">
        <v>338</v>
      </c>
      <c r="AN8" s="83" t="s">
        <v>339</v>
      </c>
      <c r="AO8" s="82" t="s">
        <v>340</v>
      </c>
      <c r="AR8" s="78"/>
      <c r="AS8" s="78"/>
      <c r="AT8" s="78"/>
      <c r="AU8" s="78"/>
      <c r="AV8" s="78"/>
      <c r="AW8" s="78"/>
      <c r="AX8" s="78"/>
      <c r="AY8" s="78"/>
      <c r="AZ8" s="78"/>
      <c r="BA8" s="78"/>
      <c r="BB8" s="78"/>
      <c r="BC8" s="78"/>
      <c r="BD8" s="78"/>
      <c r="BE8" s="78"/>
      <c r="BF8" s="78"/>
      <c r="BG8" s="78"/>
      <c r="BH8" s="78"/>
      <c r="BI8" s="78"/>
      <c r="BJ8" s="78"/>
      <c r="BK8" s="78"/>
    </row>
    <row r="9" spans="2:63" s="4" customFormat="1">
      <c r="B9" s="84"/>
      <c r="C9" s="84"/>
      <c r="D9" s="85"/>
      <c r="E9" s="84"/>
      <c r="F9" s="84"/>
      <c r="G9" s="80" t="s">
        <v>341</v>
      </c>
      <c r="H9" s="80" t="s">
        <v>342</v>
      </c>
      <c r="I9" s="80" t="s">
        <v>341</v>
      </c>
      <c r="J9" s="80" t="s">
        <v>342</v>
      </c>
      <c r="K9" s="80" t="s">
        <v>341</v>
      </c>
      <c r="L9" s="80" t="s">
        <v>342</v>
      </c>
      <c r="M9" s="80" t="s">
        <v>341</v>
      </c>
      <c r="N9" s="80" t="s">
        <v>342</v>
      </c>
      <c r="O9" s="80" t="s">
        <v>341</v>
      </c>
      <c r="P9" s="80" t="s">
        <v>342</v>
      </c>
      <c r="Q9" s="80" t="s">
        <v>341</v>
      </c>
      <c r="R9" s="80" t="s">
        <v>342</v>
      </c>
      <c r="S9" s="80" t="s">
        <v>341</v>
      </c>
      <c r="T9" s="80" t="s">
        <v>342</v>
      </c>
      <c r="U9" s="63"/>
      <c r="V9" s="63"/>
      <c r="W9" s="63"/>
      <c r="X9" s="63"/>
      <c r="Y9" s="63"/>
      <c r="Z9" s="63"/>
      <c r="AA9" s="63"/>
      <c r="AB9" s="63"/>
      <c r="AC9" s="63"/>
      <c r="AD9" s="63"/>
      <c r="AE9" s="63"/>
      <c r="AF9" s="63"/>
      <c r="AG9" s="63"/>
      <c r="AH9" s="63"/>
      <c r="AI9" s="63"/>
      <c r="AJ9" s="63"/>
      <c r="AK9" s="63"/>
      <c r="AL9" s="63"/>
      <c r="AM9" s="63"/>
      <c r="AN9" s="63"/>
      <c r="AO9" s="63"/>
      <c r="AR9" s="6"/>
      <c r="AS9" s="6"/>
      <c r="AT9" s="6"/>
      <c r="AU9" s="6"/>
      <c r="AV9" s="6"/>
      <c r="AW9" s="6"/>
      <c r="AX9" s="6"/>
      <c r="AY9" s="6"/>
      <c r="AZ9" s="6"/>
      <c r="BA9" s="6"/>
      <c r="BB9" s="6"/>
      <c r="BC9" s="6"/>
      <c r="BD9" s="6"/>
      <c r="BE9" s="6"/>
      <c r="BF9" s="6"/>
      <c r="BG9" s="6"/>
      <c r="BH9" s="6"/>
      <c r="BI9" s="6"/>
      <c r="BJ9" s="6"/>
      <c r="BK9" s="6"/>
    </row>
    <row r="10" spans="2:63" s="55" customFormat="1">
      <c r="B10" s="88" t="s">
        <v>343</v>
      </c>
      <c r="C10" s="60" t="s">
        <v>344</v>
      </c>
      <c r="D10" s="89" t="s">
        <v>345</v>
      </c>
      <c r="E10" s="90" t="s">
        <v>346</v>
      </c>
      <c r="F10" s="91" t="s">
        <v>124</v>
      </c>
      <c r="G10" s="95"/>
      <c r="H10" s="95"/>
      <c r="I10" s="95"/>
      <c r="J10" s="95"/>
      <c r="K10" s="95"/>
      <c r="L10" s="95"/>
      <c r="M10" s="95"/>
      <c r="N10" s="95"/>
      <c r="O10" s="95"/>
      <c r="P10" s="95"/>
      <c r="Q10" s="95"/>
      <c r="R10" s="95"/>
      <c r="S10" s="99">
        <f t="shared" ref="S10:S36" si="0">G10+I10+K10+M10+O10+Q10</f>
        <v>0</v>
      </c>
      <c r="T10" s="99">
        <f t="shared" ref="T10:T36" si="1">H10+J10+L10+N10+P10+R10</f>
        <v>0</v>
      </c>
      <c r="U10" s="97"/>
      <c r="V10" s="90"/>
      <c r="W10" s="95"/>
      <c r="X10" s="97"/>
      <c r="Y10" s="90"/>
      <c r="Z10" s="95"/>
      <c r="AA10" s="90"/>
      <c r="AB10" s="97"/>
      <c r="AC10" s="90"/>
      <c r="AD10" s="99">
        <f>IFERROR(Z10/AB10, 0)</f>
        <v>0</v>
      </c>
      <c r="AE10" s="97"/>
      <c r="AF10" s="90"/>
      <c r="AG10" s="97"/>
      <c r="AH10" s="90"/>
      <c r="AI10" s="99">
        <f t="shared" ref="AI10:AI41" si="2">G10-$AD10</f>
        <v>0</v>
      </c>
      <c r="AJ10" s="99">
        <f t="shared" ref="AJ10:AJ41" si="3">I10-$AD10</f>
        <v>0</v>
      </c>
      <c r="AK10" s="99">
        <f t="shared" ref="AK10:AK41" si="4">K10-$AD10</f>
        <v>0</v>
      </c>
      <c r="AL10" s="99">
        <f t="shared" ref="AL10:AL41" si="5">M10-$AD10</f>
        <v>0</v>
      </c>
      <c r="AM10" s="99">
        <f t="shared" ref="AM10:AM41" si="6">O10-$AD10</f>
        <v>0</v>
      </c>
      <c r="AN10" s="99">
        <f t="shared" ref="AN10:AN41" si="7">Q10-$AD10</f>
        <v>0</v>
      </c>
      <c r="AO10" s="99">
        <f>SUM(AI10:AN10)</f>
        <v>0</v>
      </c>
    </row>
    <row r="11" spans="2:63" s="55" customFormat="1">
      <c r="B11" s="88" t="s">
        <v>347</v>
      </c>
      <c r="C11" s="60" t="s">
        <v>344</v>
      </c>
      <c r="D11" s="89" t="s">
        <v>345</v>
      </c>
      <c r="E11" s="90" t="s">
        <v>348</v>
      </c>
      <c r="F11" s="91" t="s">
        <v>124</v>
      </c>
      <c r="G11" s="95"/>
      <c r="H11" s="95"/>
      <c r="I11" s="95"/>
      <c r="J11" s="95"/>
      <c r="K11" s="95"/>
      <c r="L11" s="95"/>
      <c r="M11" s="95"/>
      <c r="N11" s="95"/>
      <c r="O11" s="95"/>
      <c r="P11" s="95"/>
      <c r="Q11" s="95"/>
      <c r="R11" s="95"/>
      <c r="S11" s="99">
        <f t="shared" si="0"/>
        <v>0</v>
      </c>
      <c r="T11" s="99">
        <f t="shared" si="1"/>
        <v>0</v>
      </c>
      <c r="U11" s="97"/>
      <c r="V11" s="90"/>
      <c r="W11" s="95"/>
      <c r="X11" s="97"/>
      <c r="Y11" s="90"/>
      <c r="Z11" s="95"/>
      <c r="AA11" s="90"/>
      <c r="AB11" s="97"/>
      <c r="AC11" s="90"/>
      <c r="AD11" s="99">
        <f t="shared" ref="AD11:AD74" si="8">IFERROR(Z11/AB11, 0)</f>
        <v>0</v>
      </c>
      <c r="AE11" s="97"/>
      <c r="AF11" s="90"/>
      <c r="AG11" s="97"/>
      <c r="AH11" s="90"/>
      <c r="AI11" s="99">
        <f t="shared" si="2"/>
        <v>0</v>
      </c>
      <c r="AJ11" s="99">
        <f t="shared" si="3"/>
        <v>0</v>
      </c>
      <c r="AK11" s="99">
        <f t="shared" si="4"/>
        <v>0</v>
      </c>
      <c r="AL11" s="99">
        <f t="shared" si="5"/>
        <v>0</v>
      </c>
      <c r="AM11" s="99">
        <f t="shared" si="6"/>
        <v>0</v>
      </c>
      <c r="AN11" s="99">
        <f t="shared" si="7"/>
        <v>0</v>
      </c>
      <c r="AO11" s="99">
        <f t="shared" ref="AO11:AO74" si="9">SUM(AI11:AN11)</f>
        <v>0</v>
      </c>
    </row>
    <row r="12" spans="2:63" s="55" customFormat="1">
      <c r="B12" s="88" t="s">
        <v>349</v>
      </c>
      <c r="C12" s="60" t="s">
        <v>344</v>
      </c>
      <c r="D12" s="89" t="s">
        <v>345</v>
      </c>
      <c r="E12" s="90" t="s">
        <v>350</v>
      </c>
      <c r="F12" s="90" t="s">
        <v>351</v>
      </c>
      <c r="G12" s="95"/>
      <c r="H12" s="95"/>
      <c r="I12" s="95"/>
      <c r="J12" s="95"/>
      <c r="K12" s="95"/>
      <c r="L12" s="95"/>
      <c r="M12" s="95"/>
      <c r="N12" s="95"/>
      <c r="O12" s="95"/>
      <c r="P12" s="95"/>
      <c r="Q12" s="95"/>
      <c r="R12" s="95"/>
      <c r="S12" s="99">
        <f t="shared" si="0"/>
        <v>0</v>
      </c>
      <c r="T12" s="99">
        <f t="shared" si="1"/>
        <v>0</v>
      </c>
      <c r="U12" s="97"/>
      <c r="V12" s="90"/>
      <c r="W12" s="95"/>
      <c r="X12" s="97"/>
      <c r="Y12" s="90"/>
      <c r="Z12" s="95"/>
      <c r="AA12" s="90"/>
      <c r="AB12" s="97"/>
      <c r="AC12" s="90"/>
      <c r="AD12" s="99">
        <f t="shared" si="8"/>
        <v>0</v>
      </c>
      <c r="AE12" s="97"/>
      <c r="AF12" s="90"/>
      <c r="AG12" s="97"/>
      <c r="AH12" s="90"/>
      <c r="AI12" s="99">
        <f t="shared" si="2"/>
        <v>0</v>
      </c>
      <c r="AJ12" s="99">
        <f t="shared" si="3"/>
        <v>0</v>
      </c>
      <c r="AK12" s="99">
        <f t="shared" si="4"/>
        <v>0</v>
      </c>
      <c r="AL12" s="99">
        <f t="shared" si="5"/>
        <v>0</v>
      </c>
      <c r="AM12" s="99">
        <f t="shared" si="6"/>
        <v>0</v>
      </c>
      <c r="AN12" s="99">
        <f t="shared" si="7"/>
        <v>0</v>
      </c>
      <c r="AO12" s="99">
        <f t="shared" si="9"/>
        <v>0</v>
      </c>
    </row>
    <row r="13" spans="2:63" s="55" customFormat="1">
      <c r="B13" s="88" t="s">
        <v>352</v>
      </c>
      <c r="C13" s="60" t="s">
        <v>344</v>
      </c>
      <c r="D13" s="89" t="s">
        <v>345</v>
      </c>
      <c r="E13" s="90" t="s">
        <v>350</v>
      </c>
      <c r="F13" s="90" t="s">
        <v>353</v>
      </c>
      <c r="G13" s="95"/>
      <c r="H13" s="95"/>
      <c r="I13" s="95"/>
      <c r="J13" s="95"/>
      <c r="K13" s="95"/>
      <c r="L13" s="95"/>
      <c r="M13" s="95"/>
      <c r="N13" s="95"/>
      <c r="O13" s="95"/>
      <c r="P13" s="95"/>
      <c r="Q13" s="95"/>
      <c r="R13" s="95"/>
      <c r="S13" s="99">
        <f t="shared" si="0"/>
        <v>0</v>
      </c>
      <c r="T13" s="99">
        <f t="shared" si="1"/>
        <v>0</v>
      </c>
      <c r="U13" s="97"/>
      <c r="V13" s="90"/>
      <c r="W13" s="95"/>
      <c r="X13" s="97"/>
      <c r="Y13" s="90"/>
      <c r="Z13" s="95"/>
      <c r="AA13" s="90"/>
      <c r="AB13" s="97"/>
      <c r="AC13" s="90"/>
      <c r="AD13" s="99">
        <f t="shared" si="8"/>
        <v>0</v>
      </c>
      <c r="AE13" s="97"/>
      <c r="AF13" s="90"/>
      <c r="AG13" s="97"/>
      <c r="AH13" s="90"/>
      <c r="AI13" s="99">
        <f t="shared" si="2"/>
        <v>0</v>
      </c>
      <c r="AJ13" s="99">
        <f t="shared" si="3"/>
        <v>0</v>
      </c>
      <c r="AK13" s="99">
        <f t="shared" si="4"/>
        <v>0</v>
      </c>
      <c r="AL13" s="99">
        <f t="shared" si="5"/>
        <v>0</v>
      </c>
      <c r="AM13" s="99">
        <f t="shared" si="6"/>
        <v>0</v>
      </c>
      <c r="AN13" s="99">
        <f t="shared" si="7"/>
        <v>0</v>
      </c>
      <c r="AO13" s="99">
        <f t="shared" si="9"/>
        <v>0</v>
      </c>
    </row>
    <row r="14" spans="2:63" s="54" customFormat="1">
      <c r="B14" s="88" t="s">
        <v>354</v>
      </c>
      <c r="C14" s="60" t="s">
        <v>344</v>
      </c>
      <c r="D14" s="89" t="s">
        <v>345</v>
      </c>
      <c r="E14" s="90" t="s">
        <v>350</v>
      </c>
      <c r="F14" s="90" t="s">
        <v>355</v>
      </c>
      <c r="G14" s="95"/>
      <c r="H14" s="95"/>
      <c r="I14" s="95"/>
      <c r="J14" s="95"/>
      <c r="K14" s="95"/>
      <c r="L14" s="95"/>
      <c r="M14" s="95"/>
      <c r="N14" s="95"/>
      <c r="O14" s="95"/>
      <c r="P14" s="95"/>
      <c r="Q14" s="95"/>
      <c r="R14" s="95"/>
      <c r="S14" s="99">
        <f t="shared" si="0"/>
        <v>0</v>
      </c>
      <c r="T14" s="99">
        <f t="shared" si="1"/>
        <v>0</v>
      </c>
      <c r="U14" s="97"/>
      <c r="V14" s="92"/>
      <c r="W14" s="95"/>
      <c r="X14" s="97"/>
      <c r="Y14" s="92"/>
      <c r="Z14" s="95"/>
      <c r="AA14" s="92"/>
      <c r="AB14" s="97"/>
      <c r="AC14" s="92"/>
      <c r="AD14" s="99">
        <f t="shared" si="8"/>
        <v>0</v>
      </c>
      <c r="AE14" s="97"/>
      <c r="AF14" s="92"/>
      <c r="AG14" s="97"/>
      <c r="AH14" s="92"/>
      <c r="AI14" s="99">
        <f t="shared" si="2"/>
        <v>0</v>
      </c>
      <c r="AJ14" s="99">
        <f t="shared" si="3"/>
        <v>0</v>
      </c>
      <c r="AK14" s="99">
        <f t="shared" si="4"/>
        <v>0</v>
      </c>
      <c r="AL14" s="99">
        <f t="shared" si="5"/>
        <v>0</v>
      </c>
      <c r="AM14" s="99">
        <f t="shared" si="6"/>
        <v>0</v>
      </c>
      <c r="AN14" s="99">
        <f t="shared" si="7"/>
        <v>0</v>
      </c>
      <c r="AO14" s="99">
        <f t="shared" si="9"/>
        <v>0</v>
      </c>
      <c r="AR14" s="55"/>
      <c r="AS14" s="55"/>
      <c r="AT14" s="55"/>
      <c r="AU14" s="55"/>
      <c r="AV14" s="55"/>
      <c r="AW14" s="55"/>
      <c r="AX14" s="55"/>
      <c r="AY14" s="55"/>
      <c r="AZ14" s="55"/>
      <c r="BA14" s="55"/>
      <c r="BB14" s="55"/>
      <c r="BC14" s="55"/>
      <c r="BD14" s="55"/>
      <c r="BE14" s="55"/>
      <c r="BF14" s="55"/>
      <c r="BG14" s="55"/>
      <c r="BH14" s="55"/>
      <c r="BI14" s="55"/>
      <c r="BJ14" s="55"/>
      <c r="BK14" s="55"/>
    </row>
    <row r="15" spans="2:63" s="55" customFormat="1">
      <c r="B15" s="88" t="s">
        <v>356</v>
      </c>
      <c r="C15" s="60" t="s">
        <v>344</v>
      </c>
      <c r="D15" s="89" t="s">
        <v>345</v>
      </c>
      <c r="E15" s="90" t="s">
        <v>350</v>
      </c>
      <c r="F15" s="90" t="s">
        <v>357</v>
      </c>
      <c r="G15" s="95"/>
      <c r="H15" s="95"/>
      <c r="I15" s="95"/>
      <c r="J15" s="95"/>
      <c r="K15" s="95"/>
      <c r="L15" s="95"/>
      <c r="M15" s="95"/>
      <c r="N15" s="95"/>
      <c r="O15" s="95"/>
      <c r="P15" s="95"/>
      <c r="Q15" s="95"/>
      <c r="R15" s="95"/>
      <c r="S15" s="99">
        <f>G15+I15+K15+M15+O15+Q15</f>
        <v>0</v>
      </c>
      <c r="T15" s="99">
        <f t="shared" si="1"/>
        <v>0</v>
      </c>
      <c r="U15" s="97"/>
      <c r="V15" s="90"/>
      <c r="W15" s="95"/>
      <c r="X15" s="97"/>
      <c r="Y15" s="90"/>
      <c r="Z15" s="95"/>
      <c r="AA15" s="90"/>
      <c r="AB15" s="97"/>
      <c r="AC15" s="90"/>
      <c r="AD15" s="99">
        <f t="shared" si="8"/>
        <v>0</v>
      </c>
      <c r="AE15" s="97"/>
      <c r="AF15" s="90"/>
      <c r="AG15" s="97"/>
      <c r="AH15" s="90"/>
      <c r="AI15" s="99">
        <f t="shared" si="2"/>
        <v>0</v>
      </c>
      <c r="AJ15" s="99">
        <f t="shared" si="3"/>
        <v>0</v>
      </c>
      <c r="AK15" s="99">
        <f t="shared" si="4"/>
        <v>0</v>
      </c>
      <c r="AL15" s="99">
        <f t="shared" si="5"/>
        <v>0</v>
      </c>
      <c r="AM15" s="99">
        <f t="shared" si="6"/>
        <v>0</v>
      </c>
      <c r="AN15" s="99">
        <f t="shared" si="7"/>
        <v>0</v>
      </c>
      <c r="AO15" s="99">
        <f t="shared" si="9"/>
        <v>0</v>
      </c>
    </row>
    <row r="16" spans="2:63" s="55" customFormat="1">
      <c r="B16" s="88" t="s">
        <v>358</v>
      </c>
      <c r="C16" s="60" t="s">
        <v>344</v>
      </c>
      <c r="D16" s="89" t="s">
        <v>345</v>
      </c>
      <c r="E16" s="90" t="s">
        <v>350</v>
      </c>
      <c r="F16" s="90" t="s">
        <v>359</v>
      </c>
      <c r="G16" s="95"/>
      <c r="H16" s="95"/>
      <c r="I16" s="95"/>
      <c r="J16" s="95"/>
      <c r="K16" s="95"/>
      <c r="L16" s="95"/>
      <c r="M16" s="95"/>
      <c r="N16" s="95"/>
      <c r="O16" s="95"/>
      <c r="P16" s="95"/>
      <c r="Q16" s="95"/>
      <c r="R16" s="95"/>
      <c r="S16" s="99">
        <f t="shared" si="0"/>
        <v>0</v>
      </c>
      <c r="T16" s="99">
        <f t="shared" si="1"/>
        <v>0</v>
      </c>
      <c r="U16" s="97"/>
      <c r="V16" s="90"/>
      <c r="W16" s="95"/>
      <c r="X16" s="97"/>
      <c r="Y16" s="90"/>
      <c r="Z16" s="95"/>
      <c r="AA16" s="90"/>
      <c r="AB16" s="97"/>
      <c r="AC16" s="90"/>
      <c r="AD16" s="99">
        <f t="shared" si="8"/>
        <v>0</v>
      </c>
      <c r="AE16" s="97"/>
      <c r="AF16" s="90"/>
      <c r="AG16" s="97"/>
      <c r="AH16" s="90"/>
      <c r="AI16" s="99">
        <f t="shared" si="2"/>
        <v>0</v>
      </c>
      <c r="AJ16" s="99">
        <f t="shared" si="3"/>
        <v>0</v>
      </c>
      <c r="AK16" s="99">
        <f t="shared" si="4"/>
        <v>0</v>
      </c>
      <c r="AL16" s="99">
        <f t="shared" si="5"/>
        <v>0</v>
      </c>
      <c r="AM16" s="99">
        <f t="shared" si="6"/>
        <v>0</v>
      </c>
      <c r="AN16" s="99">
        <f t="shared" si="7"/>
        <v>0</v>
      </c>
      <c r="AO16" s="99">
        <f t="shared" si="9"/>
        <v>0</v>
      </c>
    </row>
    <row r="17" spans="2:63" s="55" customFormat="1">
      <c r="B17" s="88" t="s">
        <v>360</v>
      </c>
      <c r="C17" s="60" t="s">
        <v>344</v>
      </c>
      <c r="D17" s="89" t="s">
        <v>345</v>
      </c>
      <c r="E17" s="90" t="s">
        <v>361</v>
      </c>
      <c r="F17" s="91" t="s">
        <v>124</v>
      </c>
      <c r="G17" s="95"/>
      <c r="H17" s="95"/>
      <c r="I17" s="95"/>
      <c r="J17" s="95"/>
      <c r="K17" s="95"/>
      <c r="L17" s="95"/>
      <c r="M17" s="95"/>
      <c r="N17" s="95"/>
      <c r="O17" s="95"/>
      <c r="P17" s="95"/>
      <c r="Q17" s="95"/>
      <c r="R17" s="95"/>
      <c r="S17" s="99">
        <f t="shared" si="0"/>
        <v>0</v>
      </c>
      <c r="T17" s="99">
        <f t="shared" si="1"/>
        <v>0</v>
      </c>
      <c r="U17" s="97"/>
      <c r="V17" s="90"/>
      <c r="W17" s="95"/>
      <c r="X17" s="97"/>
      <c r="Y17" s="90"/>
      <c r="Z17" s="95"/>
      <c r="AA17" s="90"/>
      <c r="AB17" s="97"/>
      <c r="AC17" s="90"/>
      <c r="AD17" s="99">
        <f t="shared" si="8"/>
        <v>0</v>
      </c>
      <c r="AE17" s="97"/>
      <c r="AF17" s="90"/>
      <c r="AG17" s="97"/>
      <c r="AH17" s="90"/>
      <c r="AI17" s="99">
        <f t="shared" si="2"/>
        <v>0</v>
      </c>
      <c r="AJ17" s="99">
        <f t="shared" si="3"/>
        <v>0</v>
      </c>
      <c r="AK17" s="99">
        <f t="shared" si="4"/>
        <v>0</v>
      </c>
      <c r="AL17" s="99">
        <f t="shared" si="5"/>
        <v>0</v>
      </c>
      <c r="AM17" s="99">
        <f t="shared" si="6"/>
        <v>0</v>
      </c>
      <c r="AN17" s="99">
        <f t="shared" si="7"/>
        <v>0</v>
      </c>
      <c r="AO17" s="99">
        <f t="shared" si="9"/>
        <v>0</v>
      </c>
    </row>
    <row r="18" spans="2:63" s="55" customFormat="1">
      <c r="B18" s="88" t="s">
        <v>362</v>
      </c>
      <c r="C18" s="60" t="s">
        <v>344</v>
      </c>
      <c r="D18" s="89" t="s">
        <v>345</v>
      </c>
      <c r="E18" s="90" t="s">
        <v>363</v>
      </c>
      <c r="F18" s="90" t="s">
        <v>364</v>
      </c>
      <c r="G18" s="95"/>
      <c r="H18" s="95"/>
      <c r="I18" s="95"/>
      <c r="J18" s="95"/>
      <c r="K18" s="95"/>
      <c r="L18" s="95"/>
      <c r="M18" s="95"/>
      <c r="N18" s="95"/>
      <c r="O18" s="95"/>
      <c r="P18" s="95"/>
      <c r="Q18" s="95"/>
      <c r="R18" s="95"/>
      <c r="S18" s="99">
        <f t="shared" si="0"/>
        <v>0</v>
      </c>
      <c r="T18" s="99">
        <f t="shared" si="1"/>
        <v>0</v>
      </c>
      <c r="U18" s="97"/>
      <c r="V18" s="90"/>
      <c r="W18" s="95"/>
      <c r="X18" s="97"/>
      <c r="Y18" s="90"/>
      <c r="Z18" s="95"/>
      <c r="AA18" s="90"/>
      <c r="AB18" s="97"/>
      <c r="AC18" s="90"/>
      <c r="AD18" s="99">
        <f t="shared" si="8"/>
        <v>0</v>
      </c>
      <c r="AE18" s="97"/>
      <c r="AF18" s="90"/>
      <c r="AG18" s="97"/>
      <c r="AH18" s="90"/>
      <c r="AI18" s="99">
        <f t="shared" si="2"/>
        <v>0</v>
      </c>
      <c r="AJ18" s="99">
        <f t="shared" si="3"/>
        <v>0</v>
      </c>
      <c r="AK18" s="99">
        <f t="shared" si="4"/>
        <v>0</v>
      </c>
      <c r="AL18" s="99">
        <f t="shared" si="5"/>
        <v>0</v>
      </c>
      <c r="AM18" s="99">
        <f t="shared" si="6"/>
        <v>0</v>
      </c>
      <c r="AN18" s="99">
        <f t="shared" si="7"/>
        <v>0</v>
      </c>
      <c r="AO18" s="99">
        <f t="shared" si="9"/>
        <v>0</v>
      </c>
    </row>
    <row r="19" spans="2:63" s="55" customFormat="1">
      <c r="B19" s="88" t="s">
        <v>365</v>
      </c>
      <c r="C19" s="60" t="s">
        <v>344</v>
      </c>
      <c r="D19" s="89" t="s">
        <v>345</v>
      </c>
      <c r="E19" s="90" t="s">
        <v>363</v>
      </c>
      <c r="F19" s="90" t="s">
        <v>366</v>
      </c>
      <c r="G19" s="95"/>
      <c r="H19" s="95"/>
      <c r="I19" s="95"/>
      <c r="J19" s="95"/>
      <c r="K19" s="95"/>
      <c r="L19" s="95"/>
      <c r="M19" s="95"/>
      <c r="N19" s="95"/>
      <c r="O19" s="95"/>
      <c r="P19" s="95"/>
      <c r="Q19" s="95"/>
      <c r="R19" s="95"/>
      <c r="S19" s="99">
        <f t="shared" si="0"/>
        <v>0</v>
      </c>
      <c r="T19" s="99">
        <f>H19+J19+L19+N19+P19+R19</f>
        <v>0</v>
      </c>
      <c r="U19" s="97"/>
      <c r="V19" s="90"/>
      <c r="W19" s="95"/>
      <c r="X19" s="97"/>
      <c r="Y19" s="90"/>
      <c r="Z19" s="95"/>
      <c r="AA19" s="90"/>
      <c r="AB19" s="97"/>
      <c r="AC19" s="90"/>
      <c r="AD19" s="99">
        <f t="shared" si="8"/>
        <v>0</v>
      </c>
      <c r="AE19" s="97"/>
      <c r="AF19" s="90"/>
      <c r="AG19" s="97"/>
      <c r="AH19" s="90"/>
      <c r="AI19" s="99">
        <f t="shared" si="2"/>
        <v>0</v>
      </c>
      <c r="AJ19" s="99">
        <f t="shared" si="3"/>
        <v>0</v>
      </c>
      <c r="AK19" s="99">
        <f t="shared" si="4"/>
        <v>0</v>
      </c>
      <c r="AL19" s="99">
        <f t="shared" si="5"/>
        <v>0</v>
      </c>
      <c r="AM19" s="99">
        <f t="shared" si="6"/>
        <v>0</v>
      </c>
      <c r="AN19" s="99">
        <f t="shared" si="7"/>
        <v>0</v>
      </c>
      <c r="AO19" s="99">
        <f t="shared" si="9"/>
        <v>0</v>
      </c>
    </row>
    <row r="20" spans="2:63" s="55" customFormat="1">
      <c r="B20" s="88" t="s">
        <v>367</v>
      </c>
      <c r="C20" s="60" t="s">
        <v>344</v>
      </c>
      <c r="D20" s="93" t="s">
        <v>368</v>
      </c>
      <c r="E20" s="90" t="s">
        <v>369</v>
      </c>
      <c r="F20" s="91" t="s">
        <v>124</v>
      </c>
      <c r="G20" s="95"/>
      <c r="H20" s="95"/>
      <c r="I20" s="95"/>
      <c r="J20" s="95"/>
      <c r="K20" s="95"/>
      <c r="L20" s="95"/>
      <c r="M20" s="95"/>
      <c r="N20" s="95"/>
      <c r="O20" s="95"/>
      <c r="P20" s="95"/>
      <c r="Q20" s="95"/>
      <c r="R20" s="95"/>
      <c r="S20" s="99">
        <f t="shared" si="0"/>
        <v>0</v>
      </c>
      <c r="T20" s="99">
        <f t="shared" si="1"/>
        <v>0</v>
      </c>
      <c r="U20" s="97"/>
      <c r="V20" s="90"/>
      <c r="W20" s="95"/>
      <c r="X20" s="97"/>
      <c r="Y20" s="90"/>
      <c r="Z20" s="95"/>
      <c r="AA20" s="90"/>
      <c r="AB20" s="97"/>
      <c r="AC20" s="90"/>
      <c r="AD20" s="99">
        <f t="shared" si="8"/>
        <v>0</v>
      </c>
      <c r="AE20" s="97"/>
      <c r="AF20" s="90"/>
      <c r="AG20" s="97"/>
      <c r="AH20" s="90"/>
      <c r="AI20" s="99">
        <f t="shared" si="2"/>
        <v>0</v>
      </c>
      <c r="AJ20" s="99">
        <f t="shared" si="3"/>
        <v>0</v>
      </c>
      <c r="AK20" s="99">
        <f t="shared" si="4"/>
        <v>0</v>
      </c>
      <c r="AL20" s="99">
        <f t="shared" si="5"/>
        <v>0</v>
      </c>
      <c r="AM20" s="99">
        <f t="shared" si="6"/>
        <v>0</v>
      </c>
      <c r="AN20" s="99">
        <f t="shared" si="7"/>
        <v>0</v>
      </c>
      <c r="AO20" s="99">
        <f t="shared" si="9"/>
        <v>0</v>
      </c>
    </row>
    <row r="21" spans="2:63" s="87" customFormat="1">
      <c r="B21" s="88" t="s">
        <v>370</v>
      </c>
      <c r="C21" s="60" t="s">
        <v>344</v>
      </c>
      <c r="D21" s="93" t="s">
        <v>368</v>
      </c>
      <c r="E21" s="90" t="s">
        <v>371</v>
      </c>
      <c r="F21" s="90" t="s">
        <v>372</v>
      </c>
      <c r="G21" s="95"/>
      <c r="H21" s="95"/>
      <c r="I21" s="95"/>
      <c r="J21" s="95"/>
      <c r="K21" s="95"/>
      <c r="L21" s="95"/>
      <c r="M21" s="95"/>
      <c r="N21" s="95"/>
      <c r="O21" s="95"/>
      <c r="P21" s="95"/>
      <c r="Q21" s="95"/>
      <c r="R21" s="95"/>
      <c r="S21" s="99">
        <f t="shared" si="0"/>
        <v>0</v>
      </c>
      <c r="T21" s="99">
        <f t="shared" si="1"/>
        <v>0</v>
      </c>
      <c r="U21" s="97"/>
      <c r="V21" s="90"/>
      <c r="W21" s="95"/>
      <c r="X21" s="97"/>
      <c r="Y21" s="90"/>
      <c r="Z21" s="95"/>
      <c r="AA21" s="90"/>
      <c r="AB21" s="97"/>
      <c r="AC21" s="90"/>
      <c r="AD21" s="99">
        <f t="shared" si="8"/>
        <v>0</v>
      </c>
      <c r="AE21" s="97"/>
      <c r="AF21" s="90"/>
      <c r="AG21" s="97"/>
      <c r="AH21" s="90"/>
      <c r="AI21" s="99">
        <f t="shared" si="2"/>
        <v>0</v>
      </c>
      <c r="AJ21" s="99">
        <f t="shared" si="3"/>
        <v>0</v>
      </c>
      <c r="AK21" s="99">
        <f t="shared" si="4"/>
        <v>0</v>
      </c>
      <c r="AL21" s="99">
        <f t="shared" si="5"/>
        <v>0</v>
      </c>
      <c r="AM21" s="99">
        <f t="shared" si="6"/>
        <v>0</v>
      </c>
      <c r="AN21" s="99">
        <f t="shared" si="7"/>
        <v>0</v>
      </c>
      <c r="AO21" s="99">
        <f t="shared" si="9"/>
        <v>0</v>
      </c>
      <c r="AR21" s="55"/>
      <c r="AS21" s="55"/>
      <c r="AT21" s="55"/>
      <c r="AU21" s="55"/>
      <c r="AV21" s="55"/>
      <c r="AW21" s="55"/>
      <c r="AX21" s="55"/>
      <c r="AY21" s="55"/>
      <c r="AZ21" s="55"/>
      <c r="BA21" s="55"/>
      <c r="BB21" s="55"/>
      <c r="BC21" s="55"/>
      <c r="BD21" s="55"/>
      <c r="BE21" s="55"/>
      <c r="BF21" s="55"/>
      <c r="BG21" s="55"/>
      <c r="BH21" s="55"/>
      <c r="BI21" s="55"/>
      <c r="BJ21" s="55"/>
      <c r="BK21" s="55"/>
    </row>
    <row r="22" spans="2:63" s="87" customFormat="1">
      <c r="B22" s="88" t="s">
        <v>373</v>
      </c>
      <c r="C22" s="60" t="s">
        <v>344</v>
      </c>
      <c r="D22" s="93" t="s">
        <v>368</v>
      </c>
      <c r="E22" s="90" t="s">
        <v>371</v>
      </c>
      <c r="F22" s="90" t="s">
        <v>374</v>
      </c>
      <c r="G22" s="95"/>
      <c r="H22" s="95"/>
      <c r="I22" s="95"/>
      <c r="J22" s="95"/>
      <c r="K22" s="95"/>
      <c r="L22" s="95"/>
      <c r="M22" s="95"/>
      <c r="N22" s="95"/>
      <c r="O22" s="95"/>
      <c r="P22" s="95"/>
      <c r="Q22" s="95"/>
      <c r="R22" s="95"/>
      <c r="S22" s="99">
        <f t="shared" si="0"/>
        <v>0</v>
      </c>
      <c r="T22" s="99">
        <f t="shared" si="1"/>
        <v>0</v>
      </c>
      <c r="U22" s="97"/>
      <c r="V22" s="90"/>
      <c r="W22" s="95"/>
      <c r="X22" s="97"/>
      <c r="Y22" s="90"/>
      <c r="Z22" s="95"/>
      <c r="AA22" s="90"/>
      <c r="AB22" s="97"/>
      <c r="AC22" s="90"/>
      <c r="AD22" s="99">
        <f t="shared" si="8"/>
        <v>0</v>
      </c>
      <c r="AE22" s="97"/>
      <c r="AF22" s="90"/>
      <c r="AG22" s="97"/>
      <c r="AH22" s="90"/>
      <c r="AI22" s="99">
        <f t="shared" si="2"/>
        <v>0</v>
      </c>
      <c r="AJ22" s="99">
        <f t="shared" si="3"/>
        <v>0</v>
      </c>
      <c r="AK22" s="99">
        <f t="shared" si="4"/>
        <v>0</v>
      </c>
      <c r="AL22" s="99">
        <f t="shared" si="5"/>
        <v>0</v>
      </c>
      <c r="AM22" s="99">
        <f t="shared" si="6"/>
        <v>0</v>
      </c>
      <c r="AN22" s="99">
        <f t="shared" si="7"/>
        <v>0</v>
      </c>
      <c r="AO22" s="99">
        <f t="shared" si="9"/>
        <v>0</v>
      </c>
      <c r="AR22" s="55"/>
      <c r="AS22" s="55"/>
      <c r="AT22" s="55"/>
      <c r="AU22" s="55"/>
      <c r="AV22" s="55"/>
      <c r="AW22" s="55"/>
      <c r="AX22" s="55"/>
      <c r="AY22" s="55"/>
      <c r="AZ22" s="55"/>
      <c r="BA22" s="55"/>
      <c r="BB22" s="55"/>
      <c r="BC22" s="55"/>
      <c r="BD22" s="55"/>
      <c r="BE22" s="55"/>
      <c r="BF22" s="55"/>
      <c r="BG22" s="55"/>
      <c r="BH22" s="55"/>
      <c r="BI22" s="55"/>
      <c r="BJ22" s="55"/>
      <c r="BK22" s="55"/>
    </row>
    <row r="23" spans="2:63" s="55" customFormat="1">
      <c r="B23" s="88" t="s">
        <v>375</v>
      </c>
      <c r="C23" s="60" t="s">
        <v>344</v>
      </c>
      <c r="D23" s="93" t="s">
        <v>368</v>
      </c>
      <c r="E23" s="90" t="s">
        <v>376</v>
      </c>
      <c r="F23" s="90" t="s">
        <v>377</v>
      </c>
      <c r="G23" s="95"/>
      <c r="H23" s="95"/>
      <c r="I23" s="95"/>
      <c r="J23" s="95"/>
      <c r="K23" s="95"/>
      <c r="L23" s="95"/>
      <c r="M23" s="95"/>
      <c r="N23" s="95"/>
      <c r="O23" s="95"/>
      <c r="P23" s="95"/>
      <c r="Q23" s="95"/>
      <c r="R23" s="95"/>
      <c r="S23" s="99">
        <f t="shared" si="0"/>
        <v>0</v>
      </c>
      <c r="T23" s="99">
        <f t="shared" si="1"/>
        <v>0</v>
      </c>
      <c r="U23" s="97"/>
      <c r="V23" s="90"/>
      <c r="W23" s="95"/>
      <c r="X23" s="97"/>
      <c r="Y23" s="90"/>
      <c r="Z23" s="95"/>
      <c r="AA23" s="90"/>
      <c r="AB23" s="97"/>
      <c r="AC23" s="90"/>
      <c r="AD23" s="99">
        <f t="shared" si="8"/>
        <v>0</v>
      </c>
      <c r="AE23" s="97"/>
      <c r="AF23" s="90"/>
      <c r="AG23" s="97"/>
      <c r="AH23" s="90"/>
      <c r="AI23" s="99">
        <f t="shared" si="2"/>
        <v>0</v>
      </c>
      <c r="AJ23" s="99">
        <f t="shared" si="3"/>
        <v>0</v>
      </c>
      <c r="AK23" s="99">
        <f t="shared" si="4"/>
        <v>0</v>
      </c>
      <c r="AL23" s="99">
        <f t="shared" si="5"/>
        <v>0</v>
      </c>
      <c r="AM23" s="99">
        <f t="shared" si="6"/>
        <v>0</v>
      </c>
      <c r="AN23" s="99">
        <f t="shared" si="7"/>
        <v>0</v>
      </c>
      <c r="AO23" s="99">
        <f t="shared" si="9"/>
        <v>0</v>
      </c>
    </row>
    <row r="24" spans="2:63" s="55" customFormat="1">
      <c r="B24" s="88" t="s">
        <v>378</v>
      </c>
      <c r="C24" s="60" t="s">
        <v>344</v>
      </c>
      <c r="D24" s="93" t="s">
        <v>368</v>
      </c>
      <c r="E24" s="90" t="s">
        <v>376</v>
      </c>
      <c r="F24" s="90" t="s">
        <v>379</v>
      </c>
      <c r="G24" s="95"/>
      <c r="H24" s="95"/>
      <c r="I24" s="95"/>
      <c r="J24" s="95"/>
      <c r="K24" s="95"/>
      <c r="L24" s="95"/>
      <c r="M24" s="95"/>
      <c r="N24" s="95"/>
      <c r="O24" s="95"/>
      <c r="P24" s="95"/>
      <c r="Q24" s="95"/>
      <c r="R24" s="95"/>
      <c r="S24" s="99">
        <f t="shared" si="0"/>
        <v>0</v>
      </c>
      <c r="T24" s="99">
        <f t="shared" si="1"/>
        <v>0</v>
      </c>
      <c r="U24" s="97"/>
      <c r="V24" s="90"/>
      <c r="W24" s="95"/>
      <c r="X24" s="97"/>
      <c r="Y24" s="90"/>
      <c r="Z24" s="95"/>
      <c r="AA24" s="90"/>
      <c r="AB24" s="97"/>
      <c r="AC24" s="90"/>
      <c r="AD24" s="99">
        <f t="shared" si="8"/>
        <v>0</v>
      </c>
      <c r="AE24" s="97"/>
      <c r="AF24" s="90"/>
      <c r="AG24" s="97"/>
      <c r="AH24" s="90"/>
      <c r="AI24" s="99">
        <f t="shared" si="2"/>
        <v>0</v>
      </c>
      <c r="AJ24" s="99">
        <f t="shared" si="3"/>
        <v>0</v>
      </c>
      <c r="AK24" s="99">
        <f t="shared" si="4"/>
        <v>0</v>
      </c>
      <c r="AL24" s="99">
        <f t="shared" si="5"/>
        <v>0</v>
      </c>
      <c r="AM24" s="99">
        <f t="shared" si="6"/>
        <v>0</v>
      </c>
      <c r="AN24" s="99">
        <f t="shared" si="7"/>
        <v>0</v>
      </c>
      <c r="AO24" s="99">
        <f t="shared" si="9"/>
        <v>0</v>
      </c>
    </row>
    <row r="25" spans="2:63" s="55" customFormat="1">
      <c r="B25" s="88" t="s">
        <v>380</v>
      </c>
      <c r="C25" s="60" t="s">
        <v>344</v>
      </c>
      <c r="D25" s="93" t="s">
        <v>368</v>
      </c>
      <c r="E25" s="90" t="s">
        <v>376</v>
      </c>
      <c r="F25" s="90" t="s">
        <v>381</v>
      </c>
      <c r="G25" s="95"/>
      <c r="H25" s="95"/>
      <c r="I25" s="95"/>
      <c r="J25" s="95"/>
      <c r="K25" s="95"/>
      <c r="L25" s="95"/>
      <c r="M25" s="95"/>
      <c r="N25" s="95"/>
      <c r="O25" s="95"/>
      <c r="P25" s="95"/>
      <c r="Q25" s="95"/>
      <c r="R25" s="95"/>
      <c r="S25" s="99">
        <f t="shared" si="0"/>
        <v>0</v>
      </c>
      <c r="T25" s="99">
        <f t="shared" si="1"/>
        <v>0</v>
      </c>
      <c r="U25" s="97"/>
      <c r="V25" s="90"/>
      <c r="W25" s="95"/>
      <c r="X25" s="97"/>
      <c r="Y25" s="90"/>
      <c r="Z25" s="95"/>
      <c r="AA25" s="90"/>
      <c r="AB25" s="97"/>
      <c r="AC25" s="90"/>
      <c r="AD25" s="99">
        <f t="shared" si="8"/>
        <v>0</v>
      </c>
      <c r="AE25" s="97"/>
      <c r="AF25" s="90"/>
      <c r="AG25" s="97"/>
      <c r="AH25" s="90"/>
      <c r="AI25" s="99">
        <f t="shared" si="2"/>
        <v>0</v>
      </c>
      <c r="AJ25" s="99">
        <f t="shared" si="3"/>
        <v>0</v>
      </c>
      <c r="AK25" s="99">
        <f t="shared" si="4"/>
        <v>0</v>
      </c>
      <c r="AL25" s="99">
        <f t="shared" si="5"/>
        <v>0</v>
      </c>
      <c r="AM25" s="99">
        <f t="shared" si="6"/>
        <v>0</v>
      </c>
      <c r="AN25" s="99">
        <f t="shared" si="7"/>
        <v>0</v>
      </c>
      <c r="AO25" s="99">
        <f t="shared" si="9"/>
        <v>0</v>
      </c>
    </row>
    <row r="26" spans="2:63" s="55" customFormat="1">
      <c r="B26" s="88" t="s">
        <v>382</v>
      </c>
      <c r="C26" s="60" t="s">
        <v>344</v>
      </c>
      <c r="D26" s="93" t="s">
        <v>368</v>
      </c>
      <c r="E26" s="90" t="s">
        <v>376</v>
      </c>
      <c r="F26" s="90" t="s">
        <v>383</v>
      </c>
      <c r="G26" s="95"/>
      <c r="H26" s="95"/>
      <c r="I26" s="95"/>
      <c r="J26" s="95"/>
      <c r="K26" s="95"/>
      <c r="L26" s="95"/>
      <c r="M26" s="95"/>
      <c r="N26" s="95"/>
      <c r="O26" s="95"/>
      <c r="P26" s="95"/>
      <c r="Q26" s="95"/>
      <c r="R26" s="95"/>
      <c r="S26" s="99">
        <f t="shared" si="0"/>
        <v>0</v>
      </c>
      <c r="T26" s="99">
        <f t="shared" si="1"/>
        <v>0</v>
      </c>
      <c r="U26" s="97"/>
      <c r="V26" s="90"/>
      <c r="W26" s="95"/>
      <c r="X26" s="97"/>
      <c r="Y26" s="90"/>
      <c r="Z26" s="95"/>
      <c r="AA26" s="90"/>
      <c r="AB26" s="97"/>
      <c r="AC26" s="90"/>
      <c r="AD26" s="99">
        <f t="shared" si="8"/>
        <v>0</v>
      </c>
      <c r="AE26" s="97"/>
      <c r="AF26" s="90"/>
      <c r="AG26" s="97"/>
      <c r="AH26" s="90"/>
      <c r="AI26" s="99">
        <f t="shared" si="2"/>
        <v>0</v>
      </c>
      <c r="AJ26" s="99">
        <f t="shared" si="3"/>
        <v>0</v>
      </c>
      <c r="AK26" s="99">
        <f t="shared" si="4"/>
        <v>0</v>
      </c>
      <c r="AL26" s="99">
        <f t="shared" si="5"/>
        <v>0</v>
      </c>
      <c r="AM26" s="99">
        <f t="shared" si="6"/>
        <v>0</v>
      </c>
      <c r="AN26" s="99">
        <f t="shared" si="7"/>
        <v>0</v>
      </c>
      <c r="AO26" s="99">
        <f t="shared" si="9"/>
        <v>0</v>
      </c>
    </row>
    <row r="27" spans="2:63" s="55" customFormat="1">
      <c r="B27" s="88" t="s">
        <v>384</v>
      </c>
      <c r="C27" s="60" t="s">
        <v>344</v>
      </c>
      <c r="D27" s="93" t="s">
        <v>368</v>
      </c>
      <c r="E27" s="90" t="s">
        <v>376</v>
      </c>
      <c r="F27" s="90" t="s">
        <v>385</v>
      </c>
      <c r="G27" s="95"/>
      <c r="H27" s="95"/>
      <c r="I27" s="95"/>
      <c r="J27" s="95"/>
      <c r="K27" s="95"/>
      <c r="L27" s="95"/>
      <c r="M27" s="95"/>
      <c r="N27" s="95"/>
      <c r="O27" s="95"/>
      <c r="P27" s="95"/>
      <c r="Q27" s="95"/>
      <c r="R27" s="95"/>
      <c r="S27" s="99">
        <f t="shared" si="0"/>
        <v>0</v>
      </c>
      <c r="T27" s="99">
        <f t="shared" si="1"/>
        <v>0</v>
      </c>
      <c r="U27" s="97"/>
      <c r="V27" s="90"/>
      <c r="W27" s="95"/>
      <c r="X27" s="97"/>
      <c r="Y27" s="90"/>
      <c r="Z27" s="95"/>
      <c r="AA27" s="90"/>
      <c r="AB27" s="97"/>
      <c r="AC27" s="90"/>
      <c r="AD27" s="99">
        <f t="shared" si="8"/>
        <v>0</v>
      </c>
      <c r="AE27" s="97"/>
      <c r="AF27" s="90"/>
      <c r="AG27" s="97"/>
      <c r="AH27" s="90"/>
      <c r="AI27" s="99">
        <f t="shared" si="2"/>
        <v>0</v>
      </c>
      <c r="AJ27" s="99">
        <f t="shared" si="3"/>
        <v>0</v>
      </c>
      <c r="AK27" s="99">
        <f t="shared" si="4"/>
        <v>0</v>
      </c>
      <c r="AL27" s="99">
        <f t="shared" si="5"/>
        <v>0</v>
      </c>
      <c r="AM27" s="99">
        <f t="shared" si="6"/>
        <v>0</v>
      </c>
      <c r="AN27" s="99">
        <f t="shared" si="7"/>
        <v>0</v>
      </c>
      <c r="AO27" s="99">
        <f t="shared" si="9"/>
        <v>0</v>
      </c>
    </row>
    <row r="28" spans="2:63" s="55" customFormat="1">
      <c r="B28" s="88" t="s">
        <v>386</v>
      </c>
      <c r="C28" s="60" t="s">
        <v>344</v>
      </c>
      <c r="D28" s="93" t="s">
        <v>368</v>
      </c>
      <c r="E28" s="90" t="s">
        <v>376</v>
      </c>
      <c r="F28" s="90" t="s">
        <v>387</v>
      </c>
      <c r="G28" s="95"/>
      <c r="H28" s="95"/>
      <c r="I28" s="95"/>
      <c r="J28" s="95"/>
      <c r="K28" s="95"/>
      <c r="L28" s="95"/>
      <c r="M28" s="95"/>
      <c r="N28" s="95"/>
      <c r="O28" s="95"/>
      <c r="P28" s="95"/>
      <c r="Q28" s="95"/>
      <c r="R28" s="95"/>
      <c r="S28" s="99">
        <f t="shared" si="0"/>
        <v>0</v>
      </c>
      <c r="T28" s="99">
        <f t="shared" si="1"/>
        <v>0</v>
      </c>
      <c r="U28" s="97"/>
      <c r="V28" s="90"/>
      <c r="W28" s="95"/>
      <c r="X28" s="97"/>
      <c r="Y28" s="90"/>
      <c r="Z28" s="95"/>
      <c r="AA28" s="90"/>
      <c r="AB28" s="97"/>
      <c r="AC28" s="90"/>
      <c r="AD28" s="99">
        <f t="shared" si="8"/>
        <v>0</v>
      </c>
      <c r="AE28" s="97"/>
      <c r="AF28" s="90"/>
      <c r="AG28" s="97"/>
      <c r="AH28" s="90"/>
      <c r="AI28" s="99">
        <f t="shared" si="2"/>
        <v>0</v>
      </c>
      <c r="AJ28" s="99">
        <f t="shared" si="3"/>
        <v>0</v>
      </c>
      <c r="AK28" s="99">
        <f t="shared" si="4"/>
        <v>0</v>
      </c>
      <c r="AL28" s="99">
        <f t="shared" si="5"/>
        <v>0</v>
      </c>
      <c r="AM28" s="99">
        <f t="shared" si="6"/>
        <v>0</v>
      </c>
      <c r="AN28" s="99">
        <f t="shared" si="7"/>
        <v>0</v>
      </c>
      <c r="AO28" s="99">
        <f t="shared" si="9"/>
        <v>0</v>
      </c>
    </row>
    <row r="29" spans="2:63" s="87" customFormat="1">
      <c r="B29" s="88" t="s">
        <v>388</v>
      </c>
      <c r="C29" s="60" t="s">
        <v>344</v>
      </c>
      <c r="D29" s="93" t="s">
        <v>368</v>
      </c>
      <c r="E29" s="90" t="s">
        <v>376</v>
      </c>
      <c r="F29" s="90" t="s">
        <v>389</v>
      </c>
      <c r="G29" s="95"/>
      <c r="H29" s="95"/>
      <c r="I29" s="95"/>
      <c r="J29" s="95"/>
      <c r="K29" s="95"/>
      <c r="L29" s="95"/>
      <c r="M29" s="95"/>
      <c r="N29" s="95"/>
      <c r="O29" s="95"/>
      <c r="P29" s="95"/>
      <c r="Q29" s="95"/>
      <c r="R29" s="95"/>
      <c r="S29" s="99">
        <f t="shared" si="0"/>
        <v>0</v>
      </c>
      <c r="T29" s="99">
        <f t="shared" si="1"/>
        <v>0</v>
      </c>
      <c r="U29" s="97"/>
      <c r="V29" s="90"/>
      <c r="W29" s="95"/>
      <c r="X29" s="97"/>
      <c r="Y29" s="90"/>
      <c r="Z29" s="95"/>
      <c r="AA29" s="90"/>
      <c r="AB29" s="97"/>
      <c r="AC29" s="90"/>
      <c r="AD29" s="99">
        <f t="shared" si="8"/>
        <v>0</v>
      </c>
      <c r="AE29" s="97"/>
      <c r="AF29" s="90"/>
      <c r="AG29" s="97"/>
      <c r="AH29" s="90"/>
      <c r="AI29" s="99">
        <f t="shared" si="2"/>
        <v>0</v>
      </c>
      <c r="AJ29" s="99">
        <f t="shared" si="3"/>
        <v>0</v>
      </c>
      <c r="AK29" s="99">
        <f t="shared" si="4"/>
        <v>0</v>
      </c>
      <c r="AL29" s="99">
        <f t="shared" si="5"/>
        <v>0</v>
      </c>
      <c r="AM29" s="99">
        <f t="shared" si="6"/>
        <v>0</v>
      </c>
      <c r="AN29" s="99">
        <f t="shared" si="7"/>
        <v>0</v>
      </c>
      <c r="AO29" s="99">
        <f t="shared" si="9"/>
        <v>0</v>
      </c>
      <c r="AR29" s="55"/>
      <c r="AS29" s="55"/>
      <c r="AT29" s="55"/>
      <c r="AU29" s="55"/>
      <c r="AV29" s="55"/>
      <c r="AW29" s="55"/>
      <c r="AX29" s="55"/>
      <c r="AY29" s="55"/>
      <c r="AZ29" s="55"/>
      <c r="BA29" s="55"/>
      <c r="BB29" s="55"/>
      <c r="BC29" s="55"/>
      <c r="BD29" s="55"/>
      <c r="BE29" s="55"/>
      <c r="BF29" s="55"/>
      <c r="BG29" s="55"/>
      <c r="BH29" s="55"/>
      <c r="BI29" s="55"/>
      <c r="BJ29" s="55"/>
      <c r="BK29" s="55"/>
    </row>
    <row r="30" spans="2:63" s="55" customFormat="1">
      <c r="B30" s="88" t="s">
        <v>390</v>
      </c>
      <c r="C30" s="60" t="s">
        <v>344</v>
      </c>
      <c r="D30" s="93" t="s">
        <v>368</v>
      </c>
      <c r="E30" s="90" t="s">
        <v>376</v>
      </c>
      <c r="F30" s="90" t="s">
        <v>391</v>
      </c>
      <c r="G30" s="95"/>
      <c r="H30" s="95"/>
      <c r="I30" s="95"/>
      <c r="J30" s="95"/>
      <c r="K30" s="95"/>
      <c r="L30" s="95"/>
      <c r="M30" s="95"/>
      <c r="N30" s="95"/>
      <c r="O30" s="95"/>
      <c r="P30" s="95"/>
      <c r="Q30" s="95"/>
      <c r="R30" s="95"/>
      <c r="S30" s="99">
        <f>G30+I30+K30+M30+O30+Q30</f>
        <v>0</v>
      </c>
      <c r="T30" s="99">
        <f t="shared" si="1"/>
        <v>0</v>
      </c>
      <c r="U30" s="97"/>
      <c r="V30" s="90"/>
      <c r="W30" s="95"/>
      <c r="X30" s="97"/>
      <c r="Y30" s="90"/>
      <c r="Z30" s="95"/>
      <c r="AA30" s="90"/>
      <c r="AB30" s="97"/>
      <c r="AC30" s="90"/>
      <c r="AD30" s="99">
        <f t="shared" si="8"/>
        <v>0</v>
      </c>
      <c r="AE30" s="97"/>
      <c r="AF30" s="90"/>
      <c r="AG30" s="97"/>
      <c r="AH30" s="90"/>
      <c r="AI30" s="99">
        <f t="shared" si="2"/>
        <v>0</v>
      </c>
      <c r="AJ30" s="99">
        <f t="shared" si="3"/>
        <v>0</v>
      </c>
      <c r="AK30" s="99">
        <f t="shared" si="4"/>
        <v>0</v>
      </c>
      <c r="AL30" s="99">
        <f t="shared" si="5"/>
        <v>0</v>
      </c>
      <c r="AM30" s="99">
        <f t="shared" si="6"/>
        <v>0</v>
      </c>
      <c r="AN30" s="99">
        <f t="shared" si="7"/>
        <v>0</v>
      </c>
      <c r="AO30" s="99">
        <f t="shared" si="9"/>
        <v>0</v>
      </c>
    </row>
    <row r="31" spans="2:63" s="55" customFormat="1">
      <c r="B31" s="88" t="s">
        <v>392</v>
      </c>
      <c r="C31" s="60" t="s">
        <v>344</v>
      </c>
      <c r="D31" s="93" t="s">
        <v>368</v>
      </c>
      <c r="E31" s="90" t="s">
        <v>376</v>
      </c>
      <c r="F31" s="90" t="s">
        <v>393</v>
      </c>
      <c r="G31" s="95"/>
      <c r="H31" s="95"/>
      <c r="I31" s="95"/>
      <c r="J31" s="95"/>
      <c r="K31" s="95"/>
      <c r="L31" s="95"/>
      <c r="M31" s="95"/>
      <c r="N31" s="95"/>
      <c r="O31" s="95"/>
      <c r="P31" s="95"/>
      <c r="Q31" s="95"/>
      <c r="R31" s="95"/>
      <c r="S31" s="99">
        <f t="shared" si="0"/>
        <v>0</v>
      </c>
      <c r="T31" s="99">
        <f t="shared" si="1"/>
        <v>0</v>
      </c>
      <c r="U31" s="97"/>
      <c r="V31" s="90"/>
      <c r="W31" s="95"/>
      <c r="X31" s="97"/>
      <c r="Y31" s="90"/>
      <c r="Z31" s="95"/>
      <c r="AA31" s="90"/>
      <c r="AB31" s="97"/>
      <c r="AC31" s="90"/>
      <c r="AD31" s="99">
        <f t="shared" si="8"/>
        <v>0</v>
      </c>
      <c r="AE31" s="97"/>
      <c r="AF31" s="90"/>
      <c r="AG31" s="97"/>
      <c r="AH31" s="90"/>
      <c r="AI31" s="99">
        <f t="shared" si="2"/>
        <v>0</v>
      </c>
      <c r="AJ31" s="99">
        <f t="shared" si="3"/>
        <v>0</v>
      </c>
      <c r="AK31" s="99">
        <f t="shared" si="4"/>
        <v>0</v>
      </c>
      <c r="AL31" s="99">
        <f t="shared" si="5"/>
        <v>0</v>
      </c>
      <c r="AM31" s="99">
        <f t="shared" si="6"/>
        <v>0</v>
      </c>
      <c r="AN31" s="99">
        <f t="shared" si="7"/>
        <v>0</v>
      </c>
      <c r="AO31" s="99">
        <f t="shared" si="9"/>
        <v>0</v>
      </c>
    </row>
    <row r="32" spans="2:63" s="55" customFormat="1">
      <c r="B32" s="88" t="s">
        <v>394</v>
      </c>
      <c r="C32" s="60" t="s">
        <v>344</v>
      </c>
      <c r="D32" s="93" t="s">
        <v>368</v>
      </c>
      <c r="E32" s="90" t="s">
        <v>376</v>
      </c>
      <c r="F32" s="90" t="s">
        <v>395</v>
      </c>
      <c r="G32" s="95"/>
      <c r="H32" s="95"/>
      <c r="I32" s="95"/>
      <c r="J32" s="95"/>
      <c r="K32" s="95"/>
      <c r="L32" s="95"/>
      <c r="M32" s="95"/>
      <c r="N32" s="95"/>
      <c r="O32" s="95"/>
      <c r="P32" s="95"/>
      <c r="Q32" s="95"/>
      <c r="R32" s="95"/>
      <c r="S32" s="99">
        <f t="shared" ref="S32" si="10">G32+I32+K32+M32+O32+Q32</f>
        <v>0</v>
      </c>
      <c r="T32" s="99">
        <f t="shared" ref="T32" si="11">H32+J32+L32+N32+P32+R32</f>
        <v>0</v>
      </c>
      <c r="U32" s="97"/>
      <c r="V32" s="90"/>
      <c r="W32" s="95"/>
      <c r="X32" s="97"/>
      <c r="Y32" s="90"/>
      <c r="Z32" s="95"/>
      <c r="AA32" s="90"/>
      <c r="AB32" s="97"/>
      <c r="AC32" s="90"/>
      <c r="AD32" s="99">
        <f t="shared" si="8"/>
        <v>0</v>
      </c>
      <c r="AE32" s="97"/>
      <c r="AF32" s="90"/>
      <c r="AG32" s="97"/>
      <c r="AH32" s="90"/>
      <c r="AI32" s="99">
        <f t="shared" si="2"/>
        <v>0</v>
      </c>
      <c r="AJ32" s="99">
        <f t="shared" si="3"/>
        <v>0</v>
      </c>
      <c r="AK32" s="99">
        <f t="shared" si="4"/>
        <v>0</v>
      </c>
      <c r="AL32" s="99">
        <f t="shared" si="5"/>
        <v>0</v>
      </c>
      <c r="AM32" s="99">
        <f t="shared" si="6"/>
        <v>0</v>
      </c>
      <c r="AN32" s="99">
        <f t="shared" si="7"/>
        <v>0</v>
      </c>
      <c r="AO32" s="99">
        <f t="shared" si="9"/>
        <v>0</v>
      </c>
    </row>
    <row r="33" spans="2:63" s="87" customFormat="1">
      <c r="B33" s="88" t="s">
        <v>396</v>
      </c>
      <c r="C33" s="60" t="s">
        <v>344</v>
      </c>
      <c r="D33" s="93" t="s">
        <v>368</v>
      </c>
      <c r="E33" s="90" t="s">
        <v>376</v>
      </c>
      <c r="F33" s="90" t="s">
        <v>397</v>
      </c>
      <c r="G33" s="95"/>
      <c r="H33" s="95"/>
      <c r="I33" s="95"/>
      <c r="J33" s="95"/>
      <c r="K33" s="95"/>
      <c r="L33" s="95"/>
      <c r="M33" s="95"/>
      <c r="N33" s="95"/>
      <c r="O33" s="95"/>
      <c r="P33" s="95"/>
      <c r="Q33" s="95"/>
      <c r="R33" s="95"/>
      <c r="S33" s="99">
        <f t="shared" si="0"/>
        <v>0</v>
      </c>
      <c r="T33" s="99">
        <f t="shared" si="1"/>
        <v>0</v>
      </c>
      <c r="U33" s="97"/>
      <c r="V33" s="90"/>
      <c r="W33" s="95"/>
      <c r="X33" s="97"/>
      <c r="Y33" s="90"/>
      <c r="Z33" s="95"/>
      <c r="AA33" s="90"/>
      <c r="AB33" s="97"/>
      <c r="AC33" s="90"/>
      <c r="AD33" s="99">
        <f t="shared" si="8"/>
        <v>0</v>
      </c>
      <c r="AE33" s="97"/>
      <c r="AF33" s="90"/>
      <c r="AG33" s="97"/>
      <c r="AH33" s="90"/>
      <c r="AI33" s="99">
        <f t="shared" si="2"/>
        <v>0</v>
      </c>
      <c r="AJ33" s="99">
        <f t="shared" si="3"/>
        <v>0</v>
      </c>
      <c r="AK33" s="99">
        <f t="shared" si="4"/>
        <v>0</v>
      </c>
      <c r="AL33" s="99">
        <f t="shared" si="5"/>
        <v>0</v>
      </c>
      <c r="AM33" s="99">
        <f t="shared" si="6"/>
        <v>0</v>
      </c>
      <c r="AN33" s="99">
        <f t="shared" si="7"/>
        <v>0</v>
      </c>
      <c r="AO33" s="99">
        <f t="shared" si="9"/>
        <v>0</v>
      </c>
      <c r="AR33" s="55"/>
      <c r="AS33" s="55"/>
      <c r="AT33" s="55"/>
      <c r="AU33" s="55"/>
      <c r="AV33" s="55"/>
      <c r="AW33" s="55"/>
      <c r="AX33" s="55"/>
      <c r="AY33" s="55"/>
      <c r="AZ33" s="55"/>
      <c r="BA33" s="55"/>
      <c r="BB33" s="55"/>
      <c r="BC33" s="55"/>
      <c r="BD33" s="55"/>
      <c r="BE33" s="55"/>
      <c r="BF33" s="55"/>
      <c r="BG33" s="55"/>
      <c r="BH33" s="55"/>
      <c r="BI33" s="55"/>
      <c r="BJ33" s="55"/>
      <c r="BK33" s="55"/>
    </row>
    <row r="34" spans="2:63" s="87" customFormat="1">
      <c r="B34" s="88" t="s">
        <v>398</v>
      </c>
      <c r="C34" s="60" t="s">
        <v>344</v>
      </c>
      <c r="D34" s="93" t="s">
        <v>368</v>
      </c>
      <c r="E34" s="90" t="s">
        <v>399</v>
      </c>
      <c r="F34" s="90" t="s">
        <v>400</v>
      </c>
      <c r="G34" s="95"/>
      <c r="H34" s="95"/>
      <c r="I34" s="95"/>
      <c r="J34" s="95"/>
      <c r="K34" s="95"/>
      <c r="L34" s="95"/>
      <c r="M34" s="95"/>
      <c r="N34" s="95"/>
      <c r="O34" s="95"/>
      <c r="P34" s="95"/>
      <c r="Q34" s="95"/>
      <c r="R34" s="95"/>
      <c r="S34" s="99">
        <f t="shared" si="0"/>
        <v>0</v>
      </c>
      <c r="T34" s="99">
        <f t="shared" si="1"/>
        <v>0</v>
      </c>
      <c r="U34" s="97"/>
      <c r="V34" s="90"/>
      <c r="W34" s="95"/>
      <c r="X34" s="97"/>
      <c r="Y34" s="90"/>
      <c r="Z34" s="95"/>
      <c r="AA34" s="90"/>
      <c r="AB34" s="97"/>
      <c r="AC34" s="90"/>
      <c r="AD34" s="99">
        <f t="shared" si="8"/>
        <v>0</v>
      </c>
      <c r="AE34" s="97"/>
      <c r="AF34" s="90"/>
      <c r="AG34" s="97"/>
      <c r="AH34" s="90"/>
      <c r="AI34" s="99">
        <f t="shared" si="2"/>
        <v>0</v>
      </c>
      <c r="AJ34" s="99">
        <f t="shared" si="3"/>
        <v>0</v>
      </c>
      <c r="AK34" s="99">
        <f t="shared" si="4"/>
        <v>0</v>
      </c>
      <c r="AL34" s="99">
        <f t="shared" si="5"/>
        <v>0</v>
      </c>
      <c r="AM34" s="99">
        <f t="shared" si="6"/>
        <v>0</v>
      </c>
      <c r="AN34" s="99">
        <f t="shared" si="7"/>
        <v>0</v>
      </c>
      <c r="AO34" s="99">
        <f t="shared" si="9"/>
        <v>0</v>
      </c>
      <c r="AR34" s="55"/>
      <c r="AS34" s="55"/>
      <c r="AT34" s="55"/>
      <c r="AU34" s="55"/>
      <c r="AV34" s="55"/>
      <c r="AW34" s="55"/>
      <c r="AX34" s="55"/>
      <c r="AY34" s="55"/>
      <c r="AZ34" s="55"/>
      <c r="BA34" s="55"/>
      <c r="BB34" s="55"/>
      <c r="BC34" s="55"/>
      <c r="BD34" s="55"/>
      <c r="BE34" s="55"/>
      <c r="BF34" s="55"/>
      <c r="BG34" s="55"/>
      <c r="BH34" s="55"/>
      <c r="BI34" s="55"/>
      <c r="BJ34" s="55"/>
      <c r="BK34" s="55"/>
    </row>
    <row r="35" spans="2:63" s="87" customFormat="1">
      <c r="B35" s="88" t="s">
        <v>401</v>
      </c>
      <c r="C35" s="60" t="s">
        <v>344</v>
      </c>
      <c r="D35" s="93" t="s">
        <v>368</v>
      </c>
      <c r="E35" s="90" t="s">
        <v>399</v>
      </c>
      <c r="F35" s="90" t="s">
        <v>402</v>
      </c>
      <c r="G35" s="95"/>
      <c r="H35" s="95"/>
      <c r="I35" s="95"/>
      <c r="J35" s="95"/>
      <c r="K35" s="95"/>
      <c r="L35" s="95"/>
      <c r="M35" s="95"/>
      <c r="N35" s="95"/>
      <c r="O35" s="95"/>
      <c r="P35" s="95"/>
      <c r="Q35" s="95"/>
      <c r="R35" s="95"/>
      <c r="S35" s="99">
        <f t="shared" si="0"/>
        <v>0</v>
      </c>
      <c r="T35" s="99">
        <f t="shared" si="1"/>
        <v>0</v>
      </c>
      <c r="U35" s="97"/>
      <c r="V35" s="90"/>
      <c r="W35" s="95"/>
      <c r="X35" s="97"/>
      <c r="Y35" s="90"/>
      <c r="Z35" s="95"/>
      <c r="AA35" s="90"/>
      <c r="AB35" s="97"/>
      <c r="AC35" s="90"/>
      <c r="AD35" s="99">
        <f t="shared" si="8"/>
        <v>0</v>
      </c>
      <c r="AE35" s="97"/>
      <c r="AF35" s="90"/>
      <c r="AG35" s="97"/>
      <c r="AH35" s="90"/>
      <c r="AI35" s="99">
        <f t="shared" si="2"/>
        <v>0</v>
      </c>
      <c r="AJ35" s="99">
        <f t="shared" si="3"/>
        <v>0</v>
      </c>
      <c r="AK35" s="99">
        <f t="shared" si="4"/>
        <v>0</v>
      </c>
      <c r="AL35" s="99">
        <f t="shared" si="5"/>
        <v>0</v>
      </c>
      <c r="AM35" s="99">
        <f t="shared" si="6"/>
        <v>0</v>
      </c>
      <c r="AN35" s="99">
        <f t="shared" si="7"/>
        <v>0</v>
      </c>
      <c r="AO35" s="99">
        <f t="shared" si="9"/>
        <v>0</v>
      </c>
      <c r="AR35" s="55"/>
      <c r="AS35" s="55"/>
      <c r="AT35" s="55"/>
      <c r="AU35" s="55"/>
      <c r="AV35" s="55"/>
      <c r="AW35" s="55"/>
      <c r="AX35" s="55"/>
      <c r="AY35" s="55"/>
      <c r="AZ35" s="55"/>
      <c r="BA35" s="55"/>
      <c r="BB35" s="55"/>
      <c r="BC35" s="55"/>
      <c r="BD35" s="55"/>
      <c r="BE35" s="55"/>
      <c r="BF35" s="55"/>
      <c r="BG35" s="55"/>
      <c r="BH35" s="55"/>
      <c r="BI35" s="55"/>
      <c r="BJ35" s="55"/>
      <c r="BK35" s="55"/>
    </row>
    <row r="36" spans="2:63" s="87" customFormat="1">
      <c r="B36" s="88" t="s">
        <v>403</v>
      </c>
      <c r="C36" s="60" t="s">
        <v>344</v>
      </c>
      <c r="D36" s="93" t="s">
        <v>368</v>
      </c>
      <c r="E36" s="90" t="s">
        <v>399</v>
      </c>
      <c r="F36" s="90" t="s">
        <v>395</v>
      </c>
      <c r="G36" s="95"/>
      <c r="H36" s="95"/>
      <c r="I36" s="95"/>
      <c r="J36" s="95"/>
      <c r="K36" s="95"/>
      <c r="L36" s="95"/>
      <c r="M36" s="95"/>
      <c r="N36" s="95"/>
      <c r="O36" s="95"/>
      <c r="P36" s="95"/>
      <c r="Q36" s="95"/>
      <c r="R36" s="95"/>
      <c r="S36" s="99">
        <f t="shared" si="0"/>
        <v>0</v>
      </c>
      <c r="T36" s="99">
        <f t="shared" si="1"/>
        <v>0</v>
      </c>
      <c r="U36" s="97"/>
      <c r="V36" s="90"/>
      <c r="W36" s="95"/>
      <c r="X36" s="97"/>
      <c r="Y36" s="90"/>
      <c r="Z36" s="95"/>
      <c r="AA36" s="90"/>
      <c r="AB36" s="97"/>
      <c r="AC36" s="90"/>
      <c r="AD36" s="99">
        <f t="shared" si="8"/>
        <v>0</v>
      </c>
      <c r="AE36" s="97"/>
      <c r="AF36" s="90"/>
      <c r="AG36" s="97"/>
      <c r="AH36" s="90"/>
      <c r="AI36" s="99">
        <f t="shared" si="2"/>
        <v>0</v>
      </c>
      <c r="AJ36" s="99">
        <f t="shared" si="3"/>
        <v>0</v>
      </c>
      <c r="AK36" s="99">
        <f t="shared" si="4"/>
        <v>0</v>
      </c>
      <c r="AL36" s="99">
        <f t="shared" si="5"/>
        <v>0</v>
      </c>
      <c r="AM36" s="99">
        <f t="shared" si="6"/>
        <v>0</v>
      </c>
      <c r="AN36" s="99">
        <f t="shared" si="7"/>
        <v>0</v>
      </c>
      <c r="AO36" s="99">
        <f t="shared" si="9"/>
        <v>0</v>
      </c>
      <c r="AR36" s="55"/>
      <c r="AS36" s="55"/>
      <c r="AT36" s="55"/>
      <c r="AU36" s="55"/>
      <c r="AV36" s="55"/>
      <c r="AW36" s="55"/>
      <c r="AX36" s="55"/>
      <c r="AY36" s="55"/>
      <c r="AZ36" s="55"/>
      <c r="BA36" s="55"/>
      <c r="BB36" s="55"/>
      <c r="BC36" s="55"/>
      <c r="BD36" s="55"/>
      <c r="BE36" s="55"/>
      <c r="BF36" s="55"/>
      <c r="BG36" s="55"/>
      <c r="BH36" s="55"/>
      <c r="BI36" s="55"/>
      <c r="BJ36" s="55"/>
      <c r="BK36" s="55"/>
    </row>
    <row r="37" spans="2:63" s="54" customFormat="1">
      <c r="B37" s="88" t="s">
        <v>404</v>
      </c>
      <c r="C37" s="258" t="s">
        <v>405</v>
      </c>
      <c r="D37" s="259"/>
      <c r="E37" s="259"/>
      <c r="F37" s="260"/>
      <c r="G37" s="99">
        <f>SUM(G10:G29, G31:G36)</f>
        <v>0</v>
      </c>
      <c r="H37" s="99">
        <f t="shared" ref="H37:T37" si="12">SUM(H10:H29, H31:H36)</f>
        <v>0</v>
      </c>
      <c r="I37" s="99">
        <f t="shared" si="12"/>
        <v>0</v>
      </c>
      <c r="J37" s="99">
        <f t="shared" si="12"/>
        <v>0</v>
      </c>
      <c r="K37" s="99">
        <f t="shared" si="12"/>
        <v>0</v>
      </c>
      <c r="L37" s="99">
        <f t="shared" si="12"/>
        <v>0</v>
      </c>
      <c r="M37" s="99">
        <f t="shared" si="12"/>
        <v>0</v>
      </c>
      <c r="N37" s="99">
        <f t="shared" si="12"/>
        <v>0</v>
      </c>
      <c r="O37" s="99">
        <f t="shared" si="12"/>
        <v>0</v>
      </c>
      <c r="P37" s="99">
        <f t="shared" si="12"/>
        <v>0</v>
      </c>
      <c r="Q37" s="99">
        <f t="shared" si="12"/>
        <v>0</v>
      </c>
      <c r="R37" s="99">
        <f t="shared" si="12"/>
        <v>0</v>
      </c>
      <c r="S37" s="99">
        <f t="shared" si="12"/>
        <v>0</v>
      </c>
      <c r="T37" s="99">
        <f t="shared" si="12"/>
        <v>0</v>
      </c>
      <c r="U37" s="94"/>
      <c r="V37" s="94"/>
      <c r="W37" s="100"/>
      <c r="X37" s="94"/>
      <c r="Y37" s="94"/>
      <c r="Z37" s="99">
        <f>SUM(Z10:Z36)</f>
        <v>0</v>
      </c>
      <c r="AA37" s="90"/>
      <c r="AB37" s="94"/>
      <c r="AC37" s="94"/>
      <c r="AD37" s="99">
        <f>SUM(AD10:AD36)</f>
        <v>0</v>
      </c>
      <c r="AE37" s="94"/>
      <c r="AF37" s="94"/>
      <c r="AG37" s="94"/>
      <c r="AH37" s="94"/>
      <c r="AI37" s="99">
        <f t="shared" si="2"/>
        <v>0</v>
      </c>
      <c r="AJ37" s="99">
        <f t="shared" si="3"/>
        <v>0</v>
      </c>
      <c r="AK37" s="99">
        <f t="shared" si="4"/>
        <v>0</v>
      </c>
      <c r="AL37" s="99">
        <f t="shared" si="5"/>
        <v>0</v>
      </c>
      <c r="AM37" s="99">
        <f t="shared" si="6"/>
        <v>0</v>
      </c>
      <c r="AN37" s="99">
        <f t="shared" si="7"/>
        <v>0</v>
      </c>
      <c r="AO37" s="99">
        <f t="shared" si="9"/>
        <v>0</v>
      </c>
    </row>
    <row r="38" spans="2:63" s="55" customFormat="1">
      <c r="B38" s="88" t="s">
        <v>406</v>
      </c>
      <c r="C38" s="60" t="s">
        <v>407</v>
      </c>
      <c r="D38" s="89" t="s">
        <v>408</v>
      </c>
      <c r="E38" s="90" t="s">
        <v>409</v>
      </c>
      <c r="F38" s="91" t="s">
        <v>124</v>
      </c>
      <c r="G38" s="95"/>
      <c r="H38" s="95"/>
      <c r="I38" s="95"/>
      <c r="J38" s="95"/>
      <c r="K38" s="95"/>
      <c r="L38" s="95"/>
      <c r="M38" s="95"/>
      <c r="N38" s="95"/>
      <c r="O38" s="95"/>
      <c r="P38" s="95"/>
      <c r="Q38" s="95"/>
      <c r="R38" s="95"/>
      <c r="S38" s="99">
        <f t="shared" ref="S38:S51" si="13">G38+I38+K38+M38+O38+Q38</f>
        <v>0</v>
      </c>
      <c r="T38" s="99">
        <f t="shared" ref="T38:T51" si="14">H38+J38+L38+N38+P38+R38</f>
        <v>0</v>
      </c>
      <c r="U38" s="97"/>
      <c r="V38" s="90"/>
      <c r="W38" s="95"/>
      <c r="X38" s="97"/>
      <c r="Y38" s="90"/>
      <c r="Z38" s="95"/>
      <c r="AA38" s="90"/>
      <c r="AB38" s="97"/>
      <c r="AC38" s="90"/>
      <c r="AD38" s="99">
        <f t="shared" si="8"/>
        <v>0</v>
      </c>
      <c r="AE38" s="97"/>
      <c r="AF38" s="90"/>
      <c r="AG38" s="97"/>
      <c r="AH38" s="90"/>
      <c r="AI38" s="99">
        <f t="shared" si="2"/>
        <v>0</v>
      </c>
      <c r="AJ38" s="99">
        <f t="shared" si="3"/>
        <v>0</v>
      </c>
      <c r="AK38" s="99">
        <f t="shared" si="4"/>
        <v>0</v>
      </c>
      <c r="AL38" s="99">
        <f t="shared" si="5"/>
        <v>0</v>
      </c>
      <c r="AM38" s="99">
        <f t="shared" si="6"/>
        <v>0</v>
      </c>
      <c r="AN38" s="99">
        <f t="shared" si="7"/>
        <v>0</v>
      </c>
      <c r="AO38" s="99">
        <f t="shared" si="9"/>
        <v>0</v>
      </c>
    </row>
    <row r="39" spans="2:63" s="87" customFormat="1">
      <c r="B39" s="88" t="s">
        <v>410</v>
      </c>
      <c r="C39" s="60" t="s">
        <v>407</v>
      </c>
      <c r="D39" s="89" t="s">
        <v>408</v>
      </c>
      <c r="E39" s="90" t="s">
        <v>411</v>
      </c>
      <c r="F39" s="91" t="s">
        <v>124</v>
      </c>
      <c r="G39" s="95"/>
      <c r="H39" s="95"/>
      <c r="I39" s="95"/>
      <c r="J39" s="95"/>
      <c r="K39" s="95"/>
      <c r="L39" s="95"/>
      <c r="M39" s="95"/>
      <c r="N39" s="95"/>
      <c r="O39" s="95"/>
      <c r="P39" s="95"/>
      <c r="Q39" s="95"/>
      <c r="R39" s="95"/>
      <c r="S39" s="99">
        <f t="shared" si="13"/>
        <v>0</v>
      </c>
      <c r="T39" s="99">
        <f t="shared" si="14"/>
        <v>0</v>
      </c>
      <c r="U39" s="97"/>
      <c r="V39" s="90"/>
      <c r="W39" s="95"/>
      <c r="X39" s="97"/>
      <c r="Y39" s="90"/>
      <c r="Z39" s="95"/>
      <c r="AA39" s="90"/>
      <c r="AB39" s="97"/>
      <c r="AC39" s="90"/>
      <c r="AD39" s="99">
        <f t="shared" si="8"/>
        <v>0</v>
      </c>
      <c r="AE39" s="97"/>
      <c r="AF39" s="90"/>
      <c r="AG39" s="97"/>
      <c r="AH39" s="90"/>
      <c r="AI39" s="99">
        <f t="shared" si="2"/>
        <v>0</v>
      </c>
      <c r="AJ39" s="99">
        <f t="shared" si="3"/>
        <v>0</v>
      </c>
      <c r="AK39" s="99">
        <f t="shared" si="4"/>
        <v>0</v>
      </c>
      <c r="AL39" s="99">
        <f t="shared" si="5"/>
        <v>0</v>
      </c>
      <c r="AM39" s="99">
        <f t="shared" si="6"/>
        <v>0</v>
      </c>
      <c r="AN39" s="99">
        <f t="shared" si="7"/>
        <v>0</v>
      </c>
      <c r="AO39" s="99">
        <f t="shared" si="9"/>
        <v>0</v>
      </c>
      <c r="AR39" s="55"/>
      <c r="AS39" s="55"/>
      <c r="AT39" s="55"/>
      <c r="AU39" s="55"/>
      <c r="AV39" s="55"/>
      <c r="AW39" s="55"/>
      <c r="AX39" s="55"/>
      <c r="AY39" s="55"/>
      <c r="AZ39" s="55"/>
      <c r="BA39" s="55"/>
      <c r="BB39" s="55"/>
      <c r="BC39" s="55"/>
      <c r="BD39" s="55"/>
      <c r="BE39" s="55"/>
      <c r="BF39" s="55"/>
      <c r="BG39" s="55"/>
      <c r="BH39" s="55"/>
      <c r="BI39" s="55"/>
      <c r="BJ39" s="55"/>
      <c r="BK39" s="55"/>
    </row>
    <row r="40" spans="2:63" s="87" customFormat="1">
      <c r="B40" s="88" t="s">
        <v>412</v>
      </c>
      <c r="C40" s="60" t="s">
        <v>407</v>
      </c>
      <c r="D40" s="89" t="s">
        <v>408</v>
      </c>
      <c r="E40" s="90" t="s">
        <v>413</v>
      </c>
      <c r="F40" s="91" t="s">
        <v>124</v>
      </c>
      <c r="G40" s="95"/>
      <c r="H40" s="95"/>
      <c r="I40" s="95"/>
      <c r="J40" s="95"/>
      <c r="K40" s="95"/>
      <c r="L40" s="95"/>
      <c r="M40" s="95"/>
      <c r="N40" s="95"/>
      <c r="O40" s="95"/>
      <c r="P40" s="95"/>
      <c r="Q40" s="95"/>
      <c r="R40" s="95"/>
      <c r="S40" s="99">
        <f t="shared" si="13"/>
        <v>0</v>
      </c>
      <c r="T40" s="99">
        <f t="shared" si="14"/>
        <v>0</v>
      </c>
      <c r="U40" s="97"/>
      <c r="V40" s="90"/>
      <c r="W40" s="95"/>
      <c r="X40" s="97"/>
      <c r="Y40" s="90"/>
      <c r="Z40" s="95"/>
      <c r="AA40" s="90"/>
      <c r="AB40" s="97"/>
      <c r="AC40" s="90"/>
      <c r="AD40" s="99">
        <f t="shared" si="8"/>
        <v>0</v>
      </c>
      <c r="AE40" s="97"/>
      <c r="AF40" s="90"/>
      <c r="AG40" s="97"/>
      <c r="AH40" s="90"/>
      <c r="AI40" s="99">
        <f t="shared" si="2"/>
        <v>0</v>
      </c>
      <c r="AJ40" s="99">
        <f t="shared" si="3"/>
        <v>0</v>
      </c>
      <c r="AK40" s="99">
        <f t="shared" si="4"/>
        <v>0</v>
      </c>
      <c r="AL40" s="99">
        <f t="shared" si="5"/>
        <v>0</v>
      </c>
      <c r="AM40" s="99">
        <f t="shared" si="6"/>
        <v>0</v>
      </c>
      <c r="AN40" s="99">
        <f t="shared" si="7"/>
        <v>0</v>
      </c>
      <c r="AO40" s="99">
        <f t="shared" si="9"/>
        <v>0</v>
      </c>
      <c r="AR40" s="55"/>
      <c r="AS40" s="55"/>
      <c r="AT40" s="55"/>
      <c r="AU40" s="55"/>
      <c r="AV40" s="55"/>
      <c r="AW40" s="55"/>
      <c r="AX40" s="55"/>
      <c r="AY40" s="55"/>
      <c r="AZ40" s="55"/>
      <c r="BA40" s="55"/>
      <c r="BB40" s="55"/>
      <c r="BC40" s="55"/>
      <c r="BD40" s="55"/>
      <c r="BE40" s="55"/>
      <c r="BF40" s="55"/>
      <c r="BG40" s="55"/>
      <c r="BH40" s="55"/>
      <c r="BI40" s="55"/>
      <c r="BJ40" s="55"/>
      <c r="BK40" s="55"/>
    </row>
    <row r="41" spans="2:63" s="55" customFormat="1">
      <c r="B41" s="88" t="s">
        <v>414</v>
      </c>
      <c r="C41" s="60" t="s">
        <v>407</v>
      </c>
      <c r="D41" s="89" t="s">
        <v>408</v>
      </c>
      <c r="E41" s="90" t="s">
        <v>415</v>
      </c>
      <c r="F41" s="90" t="s">
        <v>416</v>
      </c>
      <c r="G41" s="95"/>
      <c r="H41" s="95"/>
      <c r="I41" s="95"/>
      <c r="J41" s="95"/>
      <c r="K41" s="95"/>
      <c r="L41" s="95"/>
      <c r="M41" s="95"/>
      <c r="N41" s="95"/>
      <c r="O41" s="95"/>
      <c r="P41" s="95"/>
      <c r="Q41" s="95"/>
      <c r="R41" s="95"/>
      <c r="S41" s="99">
        <f t="shared" si="13"/>
        <v>0</v>
      </c>
      <c r="T41" s="99">
        <f t="shared" si="14"/>
        <v>0</v>
      </c>
      <c r="U41" s="97"/>
      <c r="V41" s="90"/>
      <c r="W41" s="95"/>
      <c r="X41" s="97"/>
      <c r="Y41" s="90"/>
      <c r="Z41" s="95"/>
      <c r="AA41" s="90"/>
      <c r="AB41" s="97"/>
      <c r="AC41" s="90"/>
      <c r="AD41" s="99">
        <f t="shared" si="8"/>
        <v>0</v>
      </c>
      <c r="AE41" s="97"/>
      <c r="AF41" s="90"/>
      <c r="AG41" s="97"/>
      <c r="AH41" s="90"/>
      <c r="AI41" s="99">
        <f t="shared" si="2"/>
        <v>0</v>
      </c>
      <c r="AJ41" s="99">
        <f t="shared" si="3"/>
        <v>0</v>
      </c>
      <c r="AK41" s="99">
        <f t="shared" si="4"/>
        <v>0</v>
      </c>
      <c r="AL41" s="99">
        <f t="shared" si="5"/>
        <v>0</v>
      </c>
      <c r="AM41" s="99">
        <f t="shared" si="6"/>
        <v>0</v>
      </c>
      <c r="AN41" s="99">
        <f t="shared" si="7"/>
        <v>0</v>
      </c>
      <c r="AO41" s="99">
        <f t="shared" si="9"/>
        <v>0</v>
      </c>
    </row>
    <row r="42" spans="2:63" s="55" customFormat="1">
      <c r="B42" s="88" t="s">
        <v>417</v>
      </c>
      <c r="C42" s="60" t="s">
        <v>407</v>
      </c>
      <c r="D42" s="89" t="s">
        <v>408</v>
      </c>
      <c r="E42" s="90" t="s">
        <v>415</v>
      </c>
      <c r="F42" s="90" t="s">
        <v>418</v>
      </c>
      <c r="G42" s="95"/>
      <c r="H42" s="95"/>
      <c r="I42" s="95"/>
      <c r="J42" s="95"/>
      <c r="K42" s="95"/>
      <c r="L42" s="95"/>
      <c r="M42" s="95"/>
      <c r="N42" s="95"/>
      <c r="O42" s="95"/>
      <c r="P42" s="95"/>
      <c r="Q42" s="95"/>
      <c r="R42" s="95"/>
      <c r="S42" s="99">
        <f t="shared" si="13"/>
        <v>0</v>
      </c>
      <c r="T42" s="99">
        <f t="shared" si="14"/>
        <v>0</v>
      </c>
      <c r="U42" s="97"/>
      <c r="V42" s="90"/>
      <c r="W42" s="95"/>
      <c r="X42" s="97"/>
      <c r="Y42" s="90"/>
      <c r="Z42" s="95"/>
      <c r="AA42" s="90"/>
      <c r="AB42" s="97"/>
      <c r="AC42" s="90"/>
      <c r="AD42" s="99">
        <f t="shared" si="8"/>
        <v>0</v>
      </c>
      <c r="AE42" s="97"/>
      <c r="AF42" s="90"/>
      <c r="AG42" s="97"/>
      <c r="AH42" s="90"/>
      <c r="AI42" s="99">
        <f t="shared" ref="AI42:AI73" si="15">G42-$AD42</f>
        <v>0</v>
      </c>
      <c r="AJ42" s="99">
        <f t="shared" ref="AJ42:AJ73" si="16">I42-$AD42</f>
        <v>0</v>
      </c>
      <c r="AK42" s="99">
        <f t="shared" ref="AK42:AK73" si="17">K42-$AD42</f>
        <v>0</v>
      </c>
      <c r="AL42" s="99">
        <f t="shared" ref="AL42:AL73" si="18">M42-$AD42</f>
        <v>0</v>
      </c>
      <c r="AM42" s="99">
        <f t="shared" ref="AM42:AM73" si="19">O42-$AD42</f>
        <v>0</v>
      </c>
      <c r="AN42" s="99">
        <f t="shared" ref="AN42:AN73" si="20">Q42-$AD42</f>
        <v>0</v>
      </c>
      <c r="AO42" s="99">
        <f t="shared" si="9"/>
        <v>0</v>
      </c>
    </row>
    <row r="43" spans="2:63" s="55" customFormat="1">
      <c r="B43" s="88" t="s">
        <v>419</v>
      </c>
      <c r="C43" s="60" t="s">
        <v>407</v>
      </c>
      <c r="D43" s="89" t="s">
        <v>408</v>
      </c>
      <c r="E43" s="90" t="s">
        <v>420</v>
      </c>
      <c r="F43" s="91" t="s">
        <v>124</v>
      </c>
      <c r="G43" s="95"/>
      <c r="H43" s="95"/>
      <c r="I43" s="95"/>
      <c r="J43" s="95"/>
      <c r="K43" s="95"/>
      <c r="L43" s="95"/>
      <c r="M43" s="95"/>
      <c r="N43" s="95"/>
      <c r="O43" s="95"/>
      <c r="P43" s="95"/>
      <c r="Q43" s="95"/>
      <c r="R43" s="95"/>
      <c r="S43" s="99">
        <f t="shared" si="13"/>
        <v>0</v>
      </c>
      <c r="T43" s="99">
        <f t="shared" si="14"/>
        <v>0</v>
      </c>
      <c r="U43" s="97"/>
      <c r="V43" s="90"/>
      <c r="W43" s="95"/>
      <c r="X43" s="97"/>
      <c r="Y43" s="90"/>
      <c r="Z43" s="95"/>
      <c r="AA43" s="90"/>
      <c r="AB43" s="97"/>
      <c r="AC43" s="90"/>
      <c r="AD43" s="99">
        <f t="shared" si="8"/>
        <v>0</v>
      </c>
      <c r="AE43" s="97"/>
      <c r="AF43" s="90"/>
      <c r="AG43" s="97"/>
      <c r="AH43" s="90"/>
      <c r="AI43" s="99">
        <f t="shared" si="15"/>
        <v>0</v>
      </c>
      <c r="AJ43" s="99">
        <f t="shared" si="16"/>
        <v>0</v>
      </c>
      <c r="AK43" s="99">
        <f t="shared" si="17"/>
        <v>0</v>
      </c>
      <c r="AL43" s="99">
        <f t="shared" si="18"/>
        <v>0</v>
      </c>
      <c r="AM43" s="99">
        <f t="shared" si="19"/>
        <v>0</v>
      </c>
      <c r="AN43" s="99">
        <f t="shared" si="20"/>
        <v>0</v>
      </c>
      <c r="AO43" s="99">
        <f t="shared" si="9"/>
        <v>0</v>
      </c>
    </row>
    <row r="44" spans="2:63" s="55" customFormat="1">
      <c r="B44" s="88" t="s">
        <v>421</v>
      </c>
      <c r="C44" s="60" t="s">
        <v>407</v>
      </c>
      <c r="D44" s="89" t="s">
        <v>408</v>
      </c>
      <c r="E44" s="90" t="s">
        <v>422</v>
      </c>
      <c r="F44" s="91" t="s">
        <v>124</v>
      </c>
      <c r="G44" s="95"/>
      <c r="H44" s="95"/>
      <c r="I44" s="95"/>
      <c r="J44" s="95"/>
      <c r="K44" s="95"/>
      <c r="L44" s="95"/>
      <c r="M44" s="95"/>
      <c r="N44" s="95"/>
      <c r="O44" s="95"/>
      <c r="P44" s="95"/>
      <c r="Q44" s="95"/>
      <c r="R44" s="95"/>
      <c r="S44" s="99">
        <f t="shared" si="13"/>
        <v>0</v>
      </c>
      <c r="T44" s="99">
        <f t="shared" si="14"/>
        <v>0</v>
      </c>
      <c r="U44" s="97"/>
      <c r="V44" s="90"/>
      <c r="W44" s="95"/>
      <c r="X44" s="97"/>
      <c r="Y44" s="90"/>
      <c r="Z44" s="95"/>
      <c r="AA44" s="90"/>
      <c r="AB44" s="97"/>
      <c r="AC44" s="90"/>
      <c r="AD44" s="99">
        <f t="shared" si="8"/>
        <v>0</v>
      </c>
      <c r="AE44" s="97"/>
      <c r="AF44" s="90"/>
      <c r="AG44" s="97"/>
      <c r="AH44" s="90"/>
      <c r="AI44" s="99">
        <f t="shared" si="15"/>
        <v>0</v>
      </c>
      <c r="AJ44" s="99">
        <f t="shared" si="16"/>
        <v>0</v>
      </c>
      <c r="AK44" s="99">
        <f t="shared" si="17"/>
        <v>0</v>
      </c>
      <c r="AL44" s="99">
        <f t="shared" si="18"/>
        <v>0</v>
      </c>
      <c r="AM44" s="99">
        <f t="shared" si="19"/>
        <v>0</v>
      </c>
      <c r="AN44" s="99">
        <f t="shared" si="20"/>
        <v>0</v>
      </c>
      <c r="AO44" s="99">
        <f t="shared" si="9"/>
        <v>0</v>
      </c>
    </row>
    <row r="45" spans="2:63" s="55" customFormat="1">
      <c r="B45" s="88" t="s">
        <v>423</v>
      </c>
      <c r="C45" s="60" t="s">
        <v>407</v>
      </c>
      <c r="D45" s="89" t="s">
        <v>408</v>
      </c>
      <c r="E45" s="90" t="s">
        <v>424</v>
      </c>
      <c r="F45" s="91" t="s">
        <v>124</v>
      </c>
      <c r="G45" s="95"/>
      <c r="H45" s="95"/>
      <c r="I45" s="95"/>
      <c r="J45" s="95"/>
      <c r="K45" s="95"/>
      <c r="L45" s="95"/>
      <c r="M45" s="95"/>
      <c r="N45" s="95"/>
      <c r="O45" s="95"/>
      <c r="P45" s="95"/>
      <c r="Q45" s="95"/>
      <c r="R45" s="95"/>
      <c r="S45" s="99">
        <f t="shared" si="13"/>
        <v>0</v>
      </c>
      <c r="T45" s="99">
        <f t="shared" si="14"/>
        <v>0</v>
      </c>
      <c r="U45" s="97"/>
      <c r="V45" s="90"/>
      <c r="W45" s="95"/>
      <c r="X45" s="97"/>
      <c r="Y45" s="90"/>
      <c r="Z45" s="95"/>
      <c r="AA45" s="90"/>
      <c r="AB45" s="97"/>
      <c r="AC45" s="90"/>
      <c r="AD45" s="99">
        <f t="shared" si="8"/>
        <v>0</v>
      </c>
      <c r="AE45" s="97"/>
      <c r="AF45" s="90"/>
      <c r="AG45" s="97"/>
      <c r="AH45" s="90"/>
      <c r="AI45" s="99">
        <f t="shared" si="15"/>
        <v>0</v>
      </c>
      <c r="AJ45" s="99">
        <f t="shared" si="16"/>
        <v>0</v>
      </c>
      <c r="AK45" s="99">
        <f t="shared" si="17"/>
        <v>0</v>
      </c>
      <c r="AL45" s="99">
        <f t="shared" si="18"/>
        <v>0</v>
      </c>
      <c r="AM45" s="99">
        <f t="shared" si="19"/>
        <v>0</v>
      </c>
      <c r="AN45" s="99">
        <f t="shared" si="20"/>
        <v>0</v>
      </c>
      <c r="AO45" s="99">
        <f t="shared" si="9"/>
        <v>0</v>
      </c>
    </row>
    <row r="46" spans="2:63" s="55" customFormat="1">
      <c r="B46" s="88" t="s">
        <v>425</v>
      </c>
      <c r="C46" s="60" t="s">
        <v>407</v>
      </c>
      <c r="D46" s="93" t="s">
        <v>426</v>
      </c>
      <c r="E46" s="90" t="s">
        <v>427</v>
      </c>
      <c r="F46" s="91" t="s">
        <v>124</v>
      </c>
      <c r="G46" s="95"/>
      <c r="H46" s="95"/>
      <c r="I46" s="95"/>
      <c r="J46" s="95"/>
      <c r="K46" s="95"/>
      <c r="L46" s="95"/>
      <c r="M46" s="95"/>
      <c r="N46" s="95"/>
      <c r="O46" s="95"/>
      <c r="P46" s="95"/>
      <c r="Q46" s="95"/>
      <c r="R46" s="95"/>
      <c r="S46" s="99">
        <f t="shared" si="13"/>
        <v>0</v>
      </c>
      <c r="T46" s="99">
        <f t="shared" si="14"/>
        <v>0</v>
      </c>
      <c r="U46" s="97"/>
      <c r="V46" s="90"/>
      <c r="W46" s="95"/>
      <c r="X46" s="97"/>
      <c r="Y46" s="90"/>
      <c r="Z46" s="95"/>
      <c r="AA46" s="90"/>
      <c r="AB46" s="97"/>
      <c r="AC46" s="90"/>
      <c r="AD46" s="99">
        <f t="shared" si="8"/>
        <v>0</v>
      </c>
      <c r="AE46" s="97"/>
      <c r="AF46" s="90"/>
      <c r="AG46" s="97"/>
      <c r="AH46" s="90"/>
      <c r="AI46" s="99">
        <f t="shared" si="15"/>
        <v>0</v>
      </c>
      <c r="AJ46" s="99">
        <f t="shared" si="16"/>
        <v>0</v>
      </c>
      <c r="AK46" s="99">
        <f t="shared" si="17"/>
        <v>0</v>
      </c>
      <c r="AL46" s="99">
        <f t="shared" si="18"/>
        <v>0</v>
      </c>
      <c r="AM46" s="99">
        <f t="shared" si="19"/>
        <v>0</v>
      </c>
      <c r="AN46" s="99">
        <f t="shared" si="20"/>
        <v>0</v>
      </c>
      <c r="AO46" s="99">
        <f t="shared" si="9"/>
        <v>0</v>
      </c>
    </row>
    <row r="47" spans="2:63" s="55" customFormat="1">
      <c r="B47" s="88" t="s">
        <v>428</v>
      </c>
      <c r="C47" s="60" t="s">
        <v>407</v>
      </c>
      <c r="D47" s="93" t="s">
        <v>426</v>
      </c>
      <c r="E47" s="90" t="s">
        <v>429</v>
      </c>
      <c r="F47" s="91" t="s">
        <v>124</v>
      </c>
      <c r="G47" s="95"/>
      <c r="H47" s="95"/>
      <c r="I47" s="95"/>
      <c r="J47" s="95"/>
      <c r="K47" s="95"/>
      <c r="L47" s="95"/>
      <c r="M47" s="95"/>
      <c r="N47" s="95"/>
      <c r="O47" s="95"/>
      <c r="P47" s="95"/>
      <c r="Q47" s="95"/>
      <c r="R47" s="95"/>
      <c r="S47" s="99">
        <f t="shared" si="13"/>
        <v>0</v>
      </c>
      <c r="T47" s="99">
        <f t="shared" si="14"/>
        <v>0</v>
      </c>
      <c r="U47" s="97"/>
      <c r="V47" s="90"/>
      <c r="W47" s="95"/>
      <c r="X47" s="97"/>
      <c r="Y47" s="90"/>
      <c r="Z47" s="95"/>
      <c r="AA47" s="90"/>
      <c r="AB47" s="97"/>
      <c r="AC47" s="90"/>
      <c r="AD47" s="99">
        <f t="shared" si="8"/>
        <v>0</v>
      </c>
      <c r="AE47" s="97"/>
      <c r="AF47" s="90"/>
      <c r="AG47" s="97"/>
      <c r="AH47" s="90"/>
      <c r="AI47" s="99">
        <f t="shared" si="15"/>
        <v>0</v>
      </c>
      <c r="AJ47" s="99">
        <f t="shared" si="16"/>
        <v>0</v>
      </c>
      <c r="AK47" s="99">
        <f t="shared" si="17"/>
        <v>0</v>
      </c>
      <c r="AL47" s="99">
        <f t="shared" si="18"/>
        <v>0</v>
      </c>
      <c r="AM47" s="99">
        <f t="shared" si="19"/>
        <v>0</v>
      </c>
      <c r="AN47" s="99">
        <f t="shared" si="20"/>
        <v>0</v>
      </c>
      <c r="AO47" s="99">
        <f t="shared" si="9"/>
        <v>0</v>
      </c>
    </row>
    <row r="48" spans="2:63" s="55" customFormat="1">
      <c r="B48" s="88" t="s">
        <v>430</v>
      </c>
      <c r="C48" s="60" t="s">
        <v>407</v>
      </c>
      <c r="D48" s="93" t="s">
        <v>426</v>
      </c>
      <c r="E48" s="90" t="s">
        <v>431</v>
      </c>
      <c r="F48" s="91" t="s">
        <v>124</v>
      </c>
      <c r="G48" s="95"/>
      <c r="H48" s="95"/>
      <c r="I48" s="95"/>
      <c r="J48" s="95"/>
      <c r="K48" s="95"/>
      <c r="L48" s="95"/>
      <c r="M48" s="95"/>
      <c r="N48" s="95"/>
      <c r="O48" s="95"/>
      <c r="P48" s="95"/>
      <c r="Q48" s="95"/>
      <c r="R48" s="95"/>
      <c r="S48" s="99">
        <f t="shared" si="13"/>
        <v>0</v>
      </c>
      <c r="T48" s="99">
        <f t="shared" si="14"/>
        <v>0</v>
      </c>
      <c r="U48" s="97"/>
      <c r="V48" s="90"/>
      <c r="W48" s="95"/>
      <c r="X48" s="97"/>
      <c r="Y48" s="90"/>
      <c r="Z48" s="95"/>
      <c r="AA48" s="90"/>
      <c r="AB48" s="97"/>
      <c r="AC48" s="90"/>
      <c r="AD48" s="99">
        <f t="shared" si="8"/>
        <v>0</v>
      </c>
      <c r="AE48" s="97"/>
      <c r="AF48" s="90"/>
      <c r="AG48" s="97"/>
      <c r="AH48" s="90"/>
      <c r="AI48" s="99">
        <f t="shared" si="15"/>
        <v>0</v>
      </c>
      <c r="AJ48" s="99">
        <f t="shared" si="16"/>
        <v>0</v>
      </c>
      <c r="AK48" s="99">
        <f t="shared" si="17"/>
        <v>0</v>
      </c>
      <c r="AL48" s="99">
        <f t="shared" si="18"/>
        <v>0</v>
      </c>
      <c r="AM48" s="99">
        <f t="shared" si="19"/>
        <v>0</v>
      </c>
      <c r="AN48" s="99">
        <f t="shared" si="20"/>
        <v>0</v>
      </c>
      <c r="AO48" s="99">
        <f t="shared" si="9"/>
        <v>0</v>
      </c>
    </row>
    <row r="49" spans="2:63" s="55" customFormat="1">
      <c r="B49" s="88" t="s">
        <v>432</v>
      </c>
      <c r="C49" s="60" t="s">
        <v>407</v>
      </c>
      <c r="D49" s="93" t="s">
        <v>426</v>
      </c>
      <c r="E49" s="90" t="s">
        <v>433</v>
      </c>
      <c r="F49" s="91" t="s">
        <v>124</v>
      </c>
      <c r="G49" s="95"/>
      <c r="H49" s="95"/>
      <c r="I49" s="95"/>
      <c r="J49" s="95"/>
      <c r="K49" s="95"/>
      <c r="L49" s="95"/>
      <c r="M49" s="95"/>
      <c r="N49" s="95"/>
      <c r="O49" s="95"/>
      <c r="P49" s="95"/>
      <c r="Q49" s="95"/>
      <c r="R49" s="95"/>
      <c r="S49" s="99">
        <f t="shared" si="13"/>
        <v>0</v>
      </c>
      <c r="T49" s="99">
        <f t="shared" si="14"/>
        <v>0</v>
      </c>
      <c r="U49" s="97"/>
      <c r="V49" s="90"/>
      <c r="W49" s="95"/>
      <c r="X49" s="97"/>
      <c r="Y49" s="90"/>
      <c r="Z49" s="95"/>
      <c r="AA49" s="90"/>
      <c r="AB49" s="97"/>
      <c r="AC49" s="90"/>
      <c r="AD49" s="99">
        <f t="shared" si="8"/>
        <v>0</v>
      </c>
      <c r="AE49" s="97"/>
      <c r="AF49" s="90"/>
      <c r="AG49" s="97"/>
      <c r="AH49" s="90"/>
      <c r="AI49" s="99">
        <f t="shared" si="15"/>
        <v>0</v>
      </c>
      <c r="AJ49" s="99">
        <f t="shared" si="16"/>
        <v>0</v>
      </c>
      <c r="AK49" s="99">
        <f t="shared" si="17"/>
        <v>0</v>
      </c>
      <c r="AL49" s="99">
        <f t="shared" si="18"/>
        <v>0</v>
      </c>
      <c r="AM49" s="99">
        <f t="shared" si="19"/>
        <v>0</v>
      </c>
      <c r="AN49" s="99">
        <f t="shared" si="20"/>
        <v>0</v>
      </c>
      <c r="AO49" s="99">
        <f t="shared" si="9"/>
        <v>0</v>
      </c>
    </row>
    <row r="50" spans="2:63" s="55" customFormat="1">
      <c r="B50" s="88" t="s">
        <v>434</v>
      </c>
      <c r="C50" s="60" t="s">
        <v>407</v>
      </c>
      <c r="D50" s="93" t="s">
        <v>426</v>
      </c>
      <c r="E50" s="90" t="s">
        <v>435</v>
      </c>
      <c r="F50" s="91" t="s">
        <v>124</v>
      </c>
      <c r="G50" s="95"/>
      <c r="H50" s="95"/>
      <c r="I50" s="95"/>
      <c r="J50" s="95"/>
      <c r="K50" s="95"/>
      <c r="L50" s="95"/>
      <c r="M50" s="95"/>
      <c r="N50" s="95"/>
      <c r="O50" s="95"/>
      <c r="P50" s="95"/>
      <c r="Q50" s="95"/>
      <c r="R50" s="95"/>
      <c r="S50" s="99">
        <f t="shared" si="13"/>
        <v>0</v>
      </c>
      <c r="T50" s="99">
        <f t="shared" si="14"/>
        <v>0</v>
      </c>
      <c r="U50" s="97"/>
      <c r="V50" s="90"/>
      <c r="W50" s="95"/>
      <c r="X50" s="97"/>
      <c r="Y50" s="90"/>
      <c r="Z50" s="95"/>
      <c r="AA50" s="90"/>
      <c r="AB50" s="97"/>
      <c r="AC50" s="90"/>
      <c r="AD50" s="99">
        <f t="shared" si="8"/>
        <v>0</v>
      </c>
      <c r="AE50" s="97"/>
      <c r="AF50" s="90"/>
      <c r="AG50" s="97"/>
      <c r="AH50" s="90"/>
      <c r="AI50" s="99">
        <f t="shared" si="15"/>
        <v>0</v>
      </c>
      <c r="AJ50" s="99">
        <f t="shared" si="16"/>
        <v>0</v>
      </c>
      <c r="AK50" s="99">
        <f t="shared" si="17"/>
        <v>0</v>
      </c>
      <c r="AL50" s="99">
        <f t="shared" si="18"/>
        <v>0</v>
      </c>
      <c r="AM50" s="99">
        <f t="shared" si="19"/>
        <v>0</v>
      </c>
      <c r="AN50" s="99">
        <f t="shared" si="20"/>
        <v>0</v>
      </c>
      <c r="AO50" s="99">
        <f t="shared" si="9"/>
        <v>0</v>
      </c>
    </row>
    <row r="51" spans="2:63" s="55" customFormat="1">
      <c r="B51" s="88" t="s">
        <v>436</v>
      </c>
      <c r="C51" s="60" t="s">
        <v>407</v>
      </c>
      <c r="D51" s="89" t="s">
        <v>437</v>
      </c>
      <c r="E51" s="90" t="s">
        <v>438</v>
      </c>
      <c r="F51" s="91" t="s">
        <v>124</v>
      </c>
      <c r="G51" s="95"/>
      <c r="H51" s="95"/>
      <c r="I51" s="95"/>
      <c r="J51" s="95"/>
      <c r="K51" s="95"/>
      <c r="L51" s="95"/>
      <c r="M51" s="95"/>
      <c r="N51" s="95"/>
      <c r="O51" s="95"/>
      <c r="P51" s="95"/>
      <c r="Q51" s="95"/>
      <c r="R51" s="95"/>
      <c r="S51" s="99">
        <f t="shared" si="13"/>
        <v>0</v>
      </c>
      <c r="T51" s="99">
        <f t="shared" si="14"/>
        <v>0</v>
      </c>
      <c r="U51" s="97"/>
      <c r="V51" s="90"/>
      <c r="W51" s="95"/>
      <c r="X51" s="97"/>
      <c r="Y51" s="90"/>
      <c r="Z51" s="95"/>
      <c r="AA51" s="90"/>
      <c r="AB51" s="97"/>
      <c r="AC51" s="90"/>
      <c r="AD51" s="99">
        <f t="shared" si="8"/>
        <v>0</v>
      </c>
      <c r="AE51" s="97"/>
      <c r="AF51" s="90"/>
      <c r="AG51" s="97"/>
      <c r="AH51" s="90"/>
      <c r="AI51" s="99">
        <f t="shared" si="15"/>
        <v>0</v>
      </c>
      <c r="AJ51" s="99">
        <f t="shared" si="16"/>
        <v>0</v>
      </c>
      <c r="AK51" s="99">
        <f t="shared" si="17"/>
        <v>0</v>
      </c>
      <c r="AL51" s="99">
        <f t="shared" si="18"/>
        <v>0</v>
      </c>
      <c r="AM51" s="99">
        <f t="shared" si="19"/>
        <v>0</v>
      </c>
      <c r="AN51" s="99">
        <f t="shared" si="20"/>
        <v>0</v>
      </c>
      <c r="AO51" s="99">
        <f t="shared" si="9"/>
        <v>0</v>
      </c>
    </row>
    <row r="52" spans="2:63" s="54" customFormat="1">
      <c r="B52" s="88" t="s">
        <v>439</v>
      </c>
      <c r="C52" s="258" t="s">
        <v>440</v>
      </c>
      <c r="D52" s="259"/>
      <c r="E52" s="259"/>
      <c r="F52" s="260"/>
      <c r="G52" s="99">
        <f t="shared" ref="G52:T52" si="21">SUM(G38:G51)</f>
        <v>0</v>
      </c>
      <c r="H52" s="99">
        <f t="shared" si="21"/>
        <v>0</v>
      </c>
      <c r="I52" s="99">
        <f t="shared" si="21"/>
        <v>0</v>
      </c>
      <c r="J52" s="99">
        <f t="shared" si="21"/>
        <v>0</v>
      </c>
      <c r="K52" s="99">
        <f t="shared" si="21"/>
        <v>0</v>
      </c>
      <c r="L52" s="99">
        <f t="shared" si="21"/>
        <v>0</v>
      </c>
      <c r="M52" s="99">
        <f t="shared" si="21"/>
        <v>0</v>
      </c>
      <c r="N52" s="99">
        <f t="shared" si="21"/>
        <v>0</v>
      </c>
      <c r="O52" s="99">
        <f t="shared" si="21"/>
        <v>0</v>
      </c>
      <c r="P52" s="99">
        <f t="shared" si="21"/>
        <v>0</v>
      </c>
      <c r="Q52" s="99">
        <f t="shared" si="21"/>
        <v>0</v>
      </c>
      <c r="R52" s="99">
        <f t="shared" si="21"/>
        <v>0</v>
      </c>
      <c r="S52" s="99">
        <f t="shared" si="21"/>
        <v>0</v>
      </c>
      <c r="T52" s="99">
        <f t="shared" si="21"/>
        <v>0</v>
      </c>
      <c r="U52" s="94"/>
      <c r="V52" s="94"/>
      <c r="W52" s="100"/>
      <c r="X52" s="94"/>
      <c r="Y52" s="94"/>
      <c r="Z52" s="99">
        <f t="shared" ref="Z52" si="22">SUM(Z38:Z51)</f>
        <v>0</v>
      </c>
      <c r="AA52" s="90"/>
      <c r="AB52" s="94"/>
      <c r="AC52" s="94"/>
      <c r="AD52" s="99">
        <f>SUM(AD38:AD51)</f>
        <v>0</v>
      </c>
      <c r="AE52" s="94"/>
      <c r="AF52" s="94"/>
      <c r="AG52" s="94"/>
      <c r="AH52" s="94"/>
      <c r="AI52" s="99">
        <f t="shared" si="15"/>
        <v>0</v>
      </c>
      <c r="AJ52" s="99">
        <f t="shared" si="16"/>
        <v>0</v>
      </c>
      <c r="AK52" s="99">
        <f t="shared" si="17"/>
        <v>0</v>
      </c>
      <c r="AL52" s="99">
        <f t="shared" si="18"/>
        <v>0</v>
      </c>
      <c r="AM52" s="99">
        <f t="shared" si="19"/>
        <v>0</v>
      </c>
      <c r="AN52" s="99">
        <f t="shared" si="20"/>
        <v>0</v>
      </c>
      <c r="AO52" s="99">
        <f t="shared" si="9"/>
        <v>0</v>
      </c>
    </row>
    <row r="53" spans="2:63" s="55" customFormat="1">
      <c r="B53" s="88" t="s">
        <v>441</v>
      </c>
      <c r="C53" s="60" t="s">
        <v>442</v>
      </c>
      <c r="D53" s="93" t="s">
        <v>408</v>
      </c>
      <c r="E53" s="90" t="s">
        <v>443</v>
      </c>
      <c r="F53" s="91" t="s">
        <v>124</v>
      </c>
      <c r="G53" s="95"/>
      <c r="H53" s="95"/>
      <c r="I53" s="95"/>
      <c r="J53" s="95"/>
      <c r="K53" s="95"/>
      <c r="L53" s="95"/>
      <c r="M53" s="95"/>
      <c r="N53" s="95"/>
      <c r="O53" s="95"/>
      <c r="P53" s="95"/>
      <c r="Q53" s="95"/>
      <c r="R53" s="95"/>
      <c r="S53" s="99">
        <f t="shared" ref="S53:S63" si="23">G53+I53+K53+M53+O53+Q53</f>
        <v>0</v>
      </c>
      <c r="T53" s="99">
        <f t="shared" ref="T53:T63" si="24">H53+J53+L53+N53+P53+R53</f>
        <v>0</v>
      </c>
      <c r="U53" s="97"/>
      <c r="V53" s="90"/>
      <c r="W53" s="95"/>
      <c r="X53" s="97"/>
      <c r="Y53" s="90"/>
      <c r="Z53" s="95"/>
      <c r="AA53" s="90"/>
      <c r="AB53" s="97"/>
      <c r="AC53" s="90"/>
      <c r="AD53" s="99">
        <f t="shared" si="8"/>
        <v>0</v>
      </c>
      <c r="AE53" s="97"/>
      <c r="AF53" s="90"/>
      <c r="AG53" s="97"/>
      <c r="AH53" s="90"/>
      <c r="AI53" s="99">
        <f t="shared" si="15"/>
        <v>0</v>
      </c>
      <c r="AJ53" s="99">
        <f t="shared" si="16"/>
        <v>0</v>
      </c>
      <c r="AK53" s="99">
        <f t="shared" si="17"/>
        <v>0</v>
      </c>
      <c r="AL53" s="99">
        <f t="shared" si="18"/>
        <v>0</v>
      </c>
      <c r="AM53" s="99">
        <f t="shared" si="19"/>
        <v>0</v>
      </c>
      <c r="AN53" s="99">
        <f t="shared" si="20"/>
        <v>0</v>
      </c>
      <c r="AO53" s="99">
        <f t="shared" si="9"/>
        <v>0</v>
      </c>
    </row>
    <row r="54" spans="2:63" s="55" customFormat="1">
      <c r="B54" s="88" t="s">
        <v>444</v>
      </c>
      <c r="C54" s="60" t="s">
        <v>442</v>
      </c>
      <c r="D54" s="93" t="s">
        <v>408</v>
      </c>
      <c r="E54" s="90" t="s">
        <v>445</v>
      </c>
      <c r="F54" s="91" t="s">
        <v>124</v>
      </c>
      <c r="G54" s="95"/>
      <c r="H54" s="95"/>
      <c r="I54" s="95"/>
      <c r="J54" s="95"/>
      <c r="K54" s="95"/>
      <c r="L54" s="95"/>
      <c r="M54" s="95"/>
      <c r="N54" s="95"/>
      <c r="O54" s="95"/>
      <c r="P54" s="95"/>
      <c r="Q54" s="95"/>
      <c r="R54" s="95"/>
      <c r="S54" s="99">
        <f t="shared" si="23"/>
        <v>0</v>
      </c>
      <c r="T54" s="99">
        <f t="shared" si="24"/>
        <v>0</v>
      </c>
      <c r="U54" s="97"/>
      <c r="V54" s="90"/>
      <c r="W54" s="95"/>
      <c r="X54" s="97"/>
      <c r="Y54" s="90"/>
      <c r="Z54" s="95"/>
      <c r="AA54" s="90"/>
      <c r="AB54" s="97"/>
      <c r="AC54" s="90"/>
      <c r="AD54" s="99">
        <f t="shared" si="8"/>
        <v>0</v>
      </c>
      <c r="AE54" s="97"/>
      <c r="AF54" s="90"/>
      <c r="AG54" s="97"/>
      <c r="AH54" s="90"/>
      <c r="AI54" s="99">
        <f t="shared" si="15"/>
        <v>0</v>
      </c>
      <c r="AJ54" s="99">
        <f t="shared" si="16"/>
        <v>0</v>
      </c>
      <c r="AK54" s="99">
        <f t="shared" si="17"/>
        <v>0</v>
      </c>
      <c r="AL54" s="99">
        <f t="shared" si="18"/>
        <v>0</v>
      </c>
      <c r="AM54" s="99">
        <f t="shared" si="19"/>
        <v>0</v>
      </c>
      <c r="AN54" s="99">
        <f t="shared" si="20"/>
        <v>0</v>
      </c>
      <c r="AO54" s="99">
        <f t="shared" si="9"/>
        <v>0</v>
      </c>
    </row>
    <row r="55" spans="2:63" s="86" customFormat="1">
      <c r="B55" s="88" t="s">
        <v>446</v>
      </c>
      <c r="C55" s="60" t="s">
        <v>442</v>
      </c>
      <c r="D55" s="93" t="s">
        <v>408</v>
      </c>
      <c r="E55" s="90" t="s">
        <v>447</v>
      </c>
      <c r="F55" s="91" t="s">
        <v>124</v>
      </c>
      <c r="G55" s="95"/>
      <c r="H55" s="95"/>
      <c r="I55" s="95"/>
      <c r="J55" s="95"/>
      <c r="K55" s="95"/>
      <c r="L55" s="95"/>
      <c r="M55" s="95"/>
      <c r="N55" s="95"/>
      <c r="O55" s="95"/>
      <c r="P55" s="95"/>
      <c r="Q55" s="95"/>
      <c r="R55" s="95"/>
      <c r="S55" s="99">
        <f t="shared" si="23"/>
        <v>0</v>
      </c>
      <c r="T55" s="99">
        <f t="shared" si="24"/>
        <v>0</v>
      </c>
      <c r="U55" s="97"/>
      <c r="V55" s="90"/>
      <c r="W55" s="95"/>
      <c r="X55" s="97"/>
      <c r="Y55" s="90"/>
      <c r="Z55" s="95"/>
      <c r="AA55" s="90"/>
      <c r="AB55" s="97"/>
      <c r="AC55" s="90"/>
      <c r="AD55" s="99">
        <f t="shared" si="8"/>
        <v>0</v>
      </c>
      <c r="AE55" s="97"/>
      <c r="AF55" s="90"/>
      <c r="AG55" s="97"/>
      <c r="AH55" s="90"/>
      <c r="AI55" s="99">
        <f t="shared" si="15"/>
        <v>0</v>
      </c>
      <c r="AJ55" s="99">
        <f t="shared" si="16"/>
        <v>0</v>
      </c>
      <c r="AK55" s="99">
        <f t="shared" si="17"/>
        <v>0</v>
      </c>
      <c r="AL55" s="99">
        <f t="shared" si="18"/>
        <v>0</v>
      </c>
      <c r="AM55" s="99">
        <f t="shared" si="19"/>
        <v>0</v>
      </c>
      <c r="AN55" s="99">
        <f t="shared" si="20"/>
        <v>0</v>
      </c>
      <c r="AO55" s="99">
        <f t="shared" si="9"/>
        <v>0</v>
      </c>
      <c r="AR55" s="55"/>
      <c r="AS55" s="55"/>
      <c r="AT55" s="55"/>
      <c r="AU55" s="55"/>
      <c r="AV55" s="55"/>
      <c r="AW55" s="55"/>
      <c r="AX55" s="55"/>
      <c r="AY55" s="55"/>
      <c r="AZ55" s="55"/>
      <c r="BA55" s="55"/>
      <c r="BB55" s="55"/>
      <c r="BC55" s="55"/>
      <c r="BD55" s="55"/>
      <c r="BE55" s="55"/>
      <c r="BF55" s="55"/>
      <c r="BG55" s="55"/>
      <c r="BH55" s="55"/>
      <c r="BI55" s="55"/>
      <c r="BJ55" s="55"/>
      <c r="BK55" s="55"/>
    </row>
    <row r="56" spans="2:63" s="55" customFormat="1">
      <c r="B56" s="88" t="s">
        <v>448</v>
      </c>
      <c r="C56" s="60" t="s">
        <v>442</v>
      </c>
      <c r="D56" s="93" t="s">
        <v>408</v>
      </c>
      <c r="E56" s="90" t="s">
        <v>449</v>
      </c>
      <c r="F56" s="91" t="s">
        <v>124</v>
      </c>
      <c r="G56" s="95"/>
      <c r="H56" s="95"/>
      <c r="I56" s="95"/>
      <c r="J56" s="95"/>
      <c r="K56" s="95"/>
      <c r="L56" s="95"/>
      <c r="M56" s="95"/>
      <c r="N56" s="95"/>
      <c r="O56" s="95"/>
      <c r="P56" s="95"/>
      <c r="Q56" s="95"/>
      <c r="R56" s="95"/>
      <c r="S56" s="99">
        <f t="shared" si="23"/>
        <v>0</v>
      </c>
      <c r="T56" s="99">
        <f t="shared" si="24"/>
        <v>0</v>
      </c>
      <c r="U56" s="97"/>
      <c r="V56" s="90"/>
      <c r="W56" s="95"/>
      <c r="X56" s="97"/>
      <c r="Y56" s="90"/>
      <c r="Z56" s="95"/>
      <c r="AA56" s="90"/>
      <c r="AB56" s="97"/>
      <c r="AC56" s="90"/>
      <c r="AD56" s="99">
        <f t="shared" si="8"/>
        <v>0</v>
      </c>
      <c r="AE56" s="97"/>
      <c r="AF56" s="90"/>
      <c r="AG56" s="97"/>
      <c r="AH56" s="90"/>
      <c r="AI56" s="99">
        <f t="shared" si="15"/>
        <v>0</v>
      </c>
      <c r="AJ56" s="99">
        <f t="shared" si="16"/>
        <v>0</v>
      </c>
      <c r="AK56" s="99">
        <f t="shared" si="17"/>
        <v>0</v>
      </c>
      <c r="AL56" s="99">
        <f t="shared" si="18"/>
        <v>0</v>
      </c>
      <c r="AM56" s="99">
        <f t="shared" si="19"/>
        <v>0</v>
      </c>
      <c r="AN56" s="99">
        <f t="shared" si="20"/>
        <v>0</v>
      </c>
      <c r="AO56" s="99">
        <f t="shared" si="9"/>
        <v>0</v>
      </c>
    </row>
    <row r="57" spans="2:63" s="55" customFormat="1">
      <c r="B57" s="88" t="s">
        <v>450</v>
      </c>
      <c r="C57" s="60" t="s">
        <v>442</v>
      </c>
      <c r="D57" s="93" t="s">
        <v>408</v>
      </c>
      <c r="E57" s="90" t="s">
        <v>451</v>
      </c>
      <c r="F57" s="91" t="s">
        <v>124</v>
      </c>
      <c r="G57" s="95"/>
      <c r="H57" s="95"/>
      <c r="I57" s="95"/>
      <c r="J57" s="95"/>
      <c r="K57" s="95"/>
      <c r="L57" s="95"/>
      <c r="M57" s="95"/>
      <c r="N57" s="95"/>
      <c r="O57" s="95"/>
      <c r="P57" s="95"/>
      <c r="Q57" s="95"/>
      <c r="R57" s="95"/>
      <c r="S57" s="99">
        <f t="shared" si="23"/>
        <v>0</v>
      </c>
      <c r="T57" s="99">
        <f t="shared" si="24"/>
        <v>0</v>
      </c>
      <c r="U57" s="97"/>
      <c r="V57" s="90"/>
      <c r="W57" s="95"/>
      <c r="X57" s="97"/>
      <c r="Y57" s="90"/>
      <c r="Z57" s="95"/>
      <c r="AA57" s="90"/>
      <c r="AB57" s="97"/>
      <c r="AC57" s="90"/>
      <c r="AD57" s="99">
        <f t="shared" si="8"/>
        <v>0</v>
      </c>
      <c r="AE57" s="97"/>
      <c r="AF57" s="90"/>
      <c r="AG57" s="97"/>
      <c r="AH57" s="90"/>
      <c r="AI57" s="99">
        <f t="shared" si="15"/>
        <v>0</v>
      </c>
      <c r="AJ57" s="99">
        <f t="shared" si="16"/>
        <v>0</v>
      </c>
      <c r="AK57" s="99">
        <f t="shared" si="17"/>
        <v>0</v>
      </c>
      <c r="AL57" s="99">
        <f t="shared" si="18"/>
        <v>0</v>
      </c>
      <c r="AM57" s="99">
        <f t="shared" si="19"/>
        <v>0</v>
      </c>
      <c r="AN57" s="99">
        <f t="shared" si="20"/>
        <v>0</v>
      </c>
      <c r="AO57" s="99">
        <f t="shared" si="9"/>
        <v>0</v>
      </c>
    </row>
    <row r="58" spans="2:63" s="55" customFormat="1">
      <c r="B58" s="88" t="s">
        <v>452</v>
      </c>
      <c r="C58" s="60" t="s">
        <v>442</v>
      </c>
      <c r="D58" s="93" t="s">
        <v>426</v>
      </c>
      <c r="E58" s="90" t="s">
        <v>453</v>
      </c>
      <c r="F58" s="91" t="s">
        <v>124</v>
      </c>
      <c r="G58" s="95"/>
      <c r="H58" s="95"/>
      <c r="I58" s="95"/>
      <c r="J58" s="95"/>
      <c r="K58" s="95"/>
      <c r="L58" s="95"/>
      <c r="M58" s="95"/>
      <c r="N58" s="95"/>
      <c r="O58" s="95"/>
      <c r="P58" s="95"/>
      <c r="Q58" s="95"/>
      <c r="R58" s="95"/>
      <c r="S58" s="99">
        <f t="shared" si="23"/>
        <v>0</v>
      </c>
      <c r="T58" s="99">
        <f t="shared" si="24"/>
        <v>0</v>
      </c>
      <c r="U58" s="97"/>
      <c r="V58" s="90"/>
      <c r="W58" s="95"/>
      <c r="X58" s="97"/>
      <c r="Y58" s="90"/>
      <c r="Z58" s="95"/>
      <c r="AA58" s="90"/>
      <c r="AB58" s="97"/>
      <c r="AC58" s="90"/>
      <c r="AD58" s="99">
        <f t="shared" si="8"/>
        <v>0</v>
      </c>
      <c r="AE58" s="97"/>
      <c r="AF58" s="90"/>
      <c r="AG58" s="97"/>
      <c r="AH58" s="90"/>
      <c r="AI58" s="99">
        <f t="shared" si="15"/>
        <v>0</v>
      </c>
      <c r="AJ58" s="99">
        <f t="shared" si="16"/>
        <v>0</v>
      </c>
      <c r="AK58" s="99">
        <f t="shared" si="17"/>
        <v>0</v>
      </c>
      <c r="AL58" s="99">
        <f t="shared" si="18"/>
        <v>0</v>
      </c>
      <c r="AM58" s="99">
        <f t="shared" si="19"/>
        <v>0</v>
      </c>
      <c r="AN58" s="99">
        <f t="shared" si="20"/>
        <v>0</v>
      </c>
      <c r="AO58" s="99">
        <f t="shared" si="9"/>
        <v>0</v>
      </c>
    </row>
    <row r="59" spans="2:63" s="55" customFormat="1">
      <c r="B59" s="88" t="s">
        <v>454</v>
      </c>
      <c r="C59" s="60" t="s">
        <v>442</v>
      </c>
      <c r="D59" s="93" t="s">
        <v>426</v>
      </c>
      <c r="E59" s="90" t="s">
        <v>455</v>
      </c>
      <c r="F59" s="91" t="s">
        <v>124</v>
      </c>
      <c r="G59" s="95"/>
      <c r="H59" s="95"/>
      <c r="I59" s="95"/>
      <c r="J59" s="95"/>
      <c r="K59" s="95"/>
      <c r="L59" s="95"/>
      <c r="M59" s="95"/>
      <c r="N59" s="95"/>
      <c r="O59" s="95"/>
      <c r="P59" s="95"/>
      <c r="Q59" s="95"/>
      <c r="R59" s="95"/>
      <c r="S59" s="99">
        <f t="shared" si="23"/>
        <v>0</v>
      </c>
      <c r="T59" s="99">
        <f t="shared" si="24"/>
        <v>0</v>
      </c>
      <c r="U59" s="97"/>
      <c r="V59" s="90"/>
      <c r="W59" s="95"/>
      <c r="X59" s="97"/>
      <c r="Y59" s="90"/>
      <c r="Z59" s="95"/>
      <c r="AA59" s="90"/>
      <c r="AB59" s="97"/>
      <c r="AC59" s="90"/>
      <c r="AD59" s="99">
        <f t="shared" si="8"/>
        <v>0</v>
      </c>
      <c r="AE59" s="97"/>
      <c r="AF59" s="90"/>
      <c r="AG59" s="97"/>
      <c r="AH59" s="90"/>
      <c r="AI59" s="99">
        <f t="shared" si="15"/>
        <v>0</v>
      </c>
      <c r="AJ59" s="99">
        <f t="shared" si="16"/>
        <v>0</v>
      </c>
      <c r="AK59" s="99">
        <f t="shared" si="17"/>
        <v>0</v>
      </c>
      <c r="AL59" s="99">
        <f t="shared" si="18"/>
        <v>0</v>
      </c>
      <c r="AM59" s="99">
        <f t="shared" si="19"/>
        <v>0</v>
      </c>
      <c r="AN59" s="99">
        <f t="shared" si="20"/>
        <v>0</v>
      </c>
      <c r="AO59" s="99">
        <f t="shared" si="9"/>
        <v>0</v>
      </c>
    </row>
    <row r="60" spans="2:63" s="55" customFormat="1">
      <c r="B60" s="88" t="s">
        <v>456</v>
      </c>
      <c r="C60" s="60" t="s">
        <v>442</v>
      </c>
      <c r="D60" s="93" t="s">
        <v>426</v>
      </c>
      <c r="E60" s="90" t="s">
        <v>457</v>
      </c>
      <c r="F60" s="91" t="s">
        <v>124</v>
      </c>
      <c r="G60" s="95"/>
      <c r="H60" s="95"/>
      <c r="I60" s="95"/>
      <c r="J60" s="95"/>
      <c r="K60" s="95"/>
      <c r="L60" s="95"/>
      <c r="M60" s="95"/>
      <c r="N60" s="95"/>
      <c r="O60" s="95"/>
      <c r="P60" s="95"/>
      <c r="Q60" s="95"/>
      <c r="R60" s="95"/>
      <c r="S60" s="99">
        <f t="shared" si="23"/>
        <v>0</v>
      </c>
      <c r="T60" s="99">
        <f t="shared" si="24"/>
        <v>0</v>
      </c>
      <c r="U60" s="97"/>
      <c r="V60" s="90"/>
      <c r="W60" s="95"/>
      <c r="X60" s="97"/>
      <c r="Y60" s="90"/>
      <c r="Z60" s="95"/>
      <c r="AA60" s="90"/>
      <c r="AB60" s="97"/>
      <c r="AC60" s="90"/>
      <c r="AD60" s="99">
        <f t="shared" si="8"/>
        <v>0</v>
      </c>
      <c r="AE60" s="97"/>
      <c r="AF60" s="90"/>
      <c r="AG60" s="97"/>
      <c r="AH60" s="90"/>
      <c r="AI60" s="99">
        <f t="shared" si="15"/>
        <v>0</v>
      </c>
      <c r="AJ60" s="99">
        <f t="shared" si="16"/>
        <v>0</v>
      </c>
      <c r="AK60" s="99">
        <f t="shared" si="17"/>
        <v>0</v>
      </c>
      <c r="AL60" s="99">
        <f t="shared" si="18"/>
        <v>0</v>
      </c>
      <c r="AM60" s="99">
        <f t="shared" si="19"/>
        <v>0</v>
      </c>
      <c r="AN60" s="99">
        <f t="shared" si="20"/>
        <v>0</v>
      </c>
      <c r="AO60" s="99">
        <f t="shared" si="9"/>
        <v>0</v>
      </c>
    </row>
    <row r="61" spans="2:63" s="55" customFormat="1">
      <c r="B61" s="88" t="s">
        <v>458</v>
      </c>
      <c r="C61" s="60" t="s">
        <v>442</v>
      </c>
      <c r="D61" s="93" t="s">
        <v>426</v>
      </c>
      <c r="E61" s="90" t="s">
        <v>459</v>
      </c>
      <c r="F61" s="91" t="s">
        <v>124</v>
      </c>
      <c r="G61" s="95"/>
      <c r="H61" s="95"/>
      <c r="I61" s="95"/>
      <c r="J61" s="95"/>
      <c r="K61" s="95"/>
      <c r="L61" s="95"/>
      <c r="M61" s="95"/>
      <c r="N61" s="95"/>
      <c r="O61" s="95"/>
      <c r="P61" s="95"/>
      <c r="Q61" s="95"/>
      <c r="R61" s="95"/>
      <c r="S61" s="99">
        <f t="shared" si="23"/>
        <v>0</v>
      </c>
      <c r="T61" s="99">
        <f t="shared" si="24"/>
        <v>0</v>
      </c>
      <c r="U61" s="97"/>
      <c r="V61" s="90"/>
      <c r="W61" s="95"/>
      <c r="X61" s="97"/>
      <c r="Y61" s="90"/>
      <c r="Z61" s="95"/>
      <c r="AA61" s="90"/>
      <c r="AB61" s="97"/>
      <c r="AC61" s="90"/>
      <c r="AD61" s="99">
        <f t="shared" si="8"/>
        <v>0</v>
      </c>
      <c r="AE61" s="97"/>
      <c r="AF61" s="90"/>
      <c r="AG61" s="97"/>
      <c r="AH61" s="90"/>
      <c r="AI61" s="99">
        <f t="shared" si="15"/>
        <v>0</v>
      </c>
      <c r="AJ61" s="99">
        <f t="shared" si="16"/>
        <v>0</v>
      </c>
      <c r="AK61" s="99">
        <f t="shared" si="17"/>
        <v>0</v>
      </c>
      <c r="AL61" s="99">
        <f t="shared" si="18"/>
        <v>0</v>
      </c>
      <c r="AM61" s="99">
        <f t="shared" si="19"/>
        <v>0</v>
      </c>
      <c r="AN61" s="99">
        <f t="shared" si="20"/>
        <v>0</v>
      </c>
      <c r="AO61" s="99">
        <f t="shared" si="9"/>
        <v>0</v>
      </c>
    </row>
    <row r="62" spans="2:63" s="55" customFormat="1">
      <c r="B62" s="88" t="s">
        <v>460</v>
      </c>
      <c r="C62" s="60" t="s">
        <v>442</v>
      </c>
      <c r="D62" s="93" t="s">
        <v>426</v>
      </c>
      <c r="E62" s="90" t="s">
        <v>461</v>
      </c>
      <c r="F62" s="91" t="s">
        <v>124</v>
      </c>
      <c r="G62" s="95"/>
      <c r="H62" s="95"/>
      <c r="I62" s="95"/>
      <c r="J62" s="95"/>
      <c r="K62" s="95"/>
      <c r="L62" s="95"/>
      <c r="M62" s="95"/>
      <c r="N62" s="95"/>
      <c r="O62" s="95"/>
      <c r="P62" s="95"/>
      <c r="Q62" s="95"/>
      <c r="R62" s="95"/>
      <c r="S62" s="99">
        <f t="shared" si="23"/>
        <v>0</v>
      </c>
      <c r="T62" s="99">
        <f t="shared" si="24"/>
        <v>0</v>
      </c>
      <c r="U62" s="97"/>
      <c r="V62" s="90"/>
      <c r="W62" s="95"/>
      <c r="X62" s="97"/>
      <c r="Y62" s="90"/>
      <c r="Z62" s="95"/>
      <c r="AA62" s="90"/>
      <c r="AB62" s="97"/>
      <c r="AC62" s="90"/>
      <c r="AD62" s="99">
        <f t="shared" si="8"/>
        <v>0</v>
      </c>
      <c r="AE62" s="97"/>
      <c r="AF62" s="90"/>
      <c r="AG62" s="97"/>
      <c r="AH62" s="90"/>
      <c r="AI62" s="99">
        <f t="shared" si="15"/>
        <v>0</v>
      </c>
      <c r="AJ62" s="99">
        <f t="shared" si="16"/>
        <v>0</v>
      </c>
      <c r="AK62" s="99">
        <f t="shared" si="17"/>
        <v>0</v>
      </c>
      <c r="AL62" s="99">
        <f t="shared" si="18"/>
        <v>0</v>
      </c>
      <c r="AM62" s="99">
        <f t="shared" si="19"/>
        <v>0</v>
      </c>
      <c r="AN62" s="99">
        <f t="shared" si="20"/>
        <v>0</v>
      </c>
      <c r="AO62" s="99">
        <f t="shared" si="9"/>
        <v>0</v>
      </c>
    </row>
    <row r="63" spans="2:63" s="55" customFormat="1">
      <c r="B63" s="88" t="s">
        <v>462</v>
      </c>
      <c r="C63" s="60" t="s">
        <v>442</v>
      </c>
      <c r="D63" s="89" t="s">
        <v>437</v>
      </c>
      <c r="E63" s="90" t="s">
        <v>463</v>
      </c>
      <c r="F63" s="91" t="s">
        <v>124</v>
      </c>
      <c r="G63" s="95"/>
      <c r="H63" s="95"/>
      <c r="I63" s="95"/>
      <c r="J63" s="95"/>
      <c r="K63" s="95"/>
      <c r="L63" s="95"/>
      <c r="M63" s="95"/>
      <c r="N63" s="95"/>
      <c r="O63" s="95"/>
      <c r="P63" s="95"/>
      <c r="Q63" s="95"/>
      <c r="R63" s="95"/>
      <c r="S63" s="99">
        <f t="shared" si="23"/>
        <v>0</v>
      </c>
      <c r="T63" s="99">
        <f t="shared" si="24"/>
        <v>0</v>
      </c>
      <c r="U63" s="97"/>
      <c r="V63" s="90"/>
      <c r="W63" s="95"/>
      <c r="X63" s="97"/>
      <c r="Y63" s="90"/>
      <c r="Z63" s="95"/>
      <c r="AA63" s="90"/>
      <c r="AB63" s="97"/>
      <c r="AC63" s="90"/>
      <c r="AD63" s="99">
        <f t="shared" si="8"/>
        <v>0</v>
      </c>
      <c r="AE63" s="97"/>
      <c r="AF63" s="90"/>
      <c r="AG63" s="97"/>
      <c r="AH63" s="90"/>
      <c r="AI63" s="99">
        <f t="shared" si="15"/>
        <v>0</v>
      </c>
      <c r="AJ63" s="99">
        <f t="shared" si="16"/>
        <v>0</v>
      </c>
      <c r="AK63" s="99">
        <f t="shared" si="17"/>
        <v>0</v>
      </c>
      <c r="AL63" s="99">
        <f t="shared" si="18"/>
        <v>0</v>
      </c>
      <c r="AM63" s="99">
        <f t="shared" si="19"/>
        <v>0</v>
      </c>
      <c r="AN63" s="99">
        <f t="shared" si="20"/>
        <v>0</v>
      </c>
      <c r="AO63" s="99">
        <f t="shared" si="9"/>
        <v>0</v>
      </c>
    </row>
    <row r="64" spans="2:63" s="54" customFormat="1">
      <c r="B64" s="88" t="s">
        <v>464</v>
      </c>
      <c r="C64" s="258" t="s">
        <v>465</v>
      </c>
      <c r="D64" s="259"/>
      <c r="E64" s="259"/>
      <c r="F64" s="260"/>
      <c r="G64" s="99">
        <f t="shared" ref="G64:T64" si="25">SUM(G53:G63)</f>
        <v>0</v>
      </c>
      <c r="H64" s="99">
        <f t="shared" si="25"/>
        <v>0</v>
      </c>
      <c r="I64" s="99">
        <f t="shared" si="25"/>
        <v>0</v>
      </c>
      <c r="J64" s="99">
        <f t="shared" si="25"/>
        <v>0</v>
      </c>
      <c r="K64" s="99">
        <f t="shared" si="25"/>
        <v>0</v>
      </c>
      <c r="L64" s="99">
        <f t="shared" si="25"/>
        <v>0</v>
      </c>
      <c r="M64" s="99">
        <f t="shared" si="25"/>
        <v>0</v>
      </c>
      <c r="N64" s="99">
        <f t="shared" si="25"/>
        <v>0</v>
      </c>
      <c r="O64" s="99">
        <f t="shared" si="25"/>
        <v>0</v>
      </c>
      <c r="P64" s="99">
        <f t="shared" si="25"/>
        <v>0</v>
      </c>
      <c r="Q64" s="99">
        <f t="shared" si="25"/>
        <v>0</v>
      </c>
      <c r="R64" s="99">
        <f t="shared" si="25"/>
        <v>0</v>
      </c>
      <c r="S64" s="99">
        <f t="shared" si="25"/>
        <v>0</v>
      </c>
      <c r="T64" s="99">
        <f t="shared" si="25"/>
        <v>0</v>
      </c>
      <c r="U64" s="94"/>
      <c r="V64" s="94"/>
      <c r="W64" s="100"/>
      <c r="X64" s="94"/>
      <c r="Y64" s="94"/>
      <c r="Z64" s="99">
        <f t="shared" ref="Z64" si="26">SUM(Z53:Z63)</f>
        <v>0</v>
      </c>
      <c r="AA64" s="90"/>
      <c r="AB64" s="94"/>
      <c r="AC64" s="94"/>
      <c r="AD64" s="99">
        <f>SUM(AD53:AD63)</f>
        <v>0</v>
      </c>
      <c r="AE64" s="94"/>
      <c r="AF64" s="94"/>
      <c r="AG64" s="94"/>
      <c r="AH64" s="94"/>
      <c r="AI64" s="99">
        <f t="shared" si="15"/>
        <v>0</v>
      </c>
      <c r="AJ64" s="99">
        <f t="shared" si="16"/>
        <v>0</v>
      </c>
      <c r="AK64" s="99">
        <f t="shared" si="17"/>
        <v>0</v>
      </c>
      <c r="AL64" s="99">
        <f t="shared" si="18"/>
        <v>0</v>
      </c>
      <c r="AM64" s="99">
        <f t="shared" si="19"/>
        <v>0</v>
      </c>
      <c r="AN64" s="99">
        <f t="shared" si="20"/>
        <v>0</v>
      </c>
      <c r="AO64" s="99">
        <f t="shared" si="9"/>
        <v>0</v>
      </c>
    </row>
    <row r="65" spans="2:41" s="55" customFormat="1">
      <c r="B65" s="88" t="s">
        <v>466</v>
      </c>
      <c r="C65" s="60" t="s">
        <v>467</v>
      </c>
      <c r="D65" s="93" t="s">
        <v>408</v>
      </c>
      <c r="E65" s="90" t="s">
        <v>468</v>
      </c>
      <c r="F65" s="91" t="s">
        <v>124</v>
      </c>
      <c r="G65" s="95"/>
      <c r="H65" s="95"/>
      <c r="I65" s="95"/>
      <c r="J65" s="95"/>
      <c r="K65" s="95"/>
      <c r="L65" s="95"/>
      <c r="M65" s="95"/>
      <c r="N65" s="95"/>
      <c r="O65" s="95"/>
      <c r="P65" s="95"/>
      <c r="Q65" s="95"/>
      <c r="R65" s="95"/>
      <c r="S65" s="99">
        <f t="shared" ref="S65:S78" si="27">G65+I65+K65+M65+O65+Q65</f>
        <v>0</v>
      </c>
      <c r="T65" s="99">
        <f t="shared" ref="T65:T78" si="28">H65+J65+L65+N65+P65+R65</f>
        <v>0</v>
      </c>
      <c r="U65" s="97"/>
      <c r="V65" s="90"/>
      <c r="W65" s="95"/>
      <c r="X65" s="97"/>
      <c r="Y65" s="90"/>
      <c r="Z65" s="95"/>
      <c r="AA65" s="90"/>
      <c r="AB65" s="97"/>
      <c r="AC65" s="90"/>
      <c r="AD65" s="99">
        <f t="shared" si="8"/>
        <v>0</v>
      </c>
      <c r="AE65" s="97"/>
      <c r="AF65" s="90"/>
      <c r="AG65" s="97"/>
      <c r="AH65" s="90"/>
      <c r="AI65" s="99">
        <f t="shared" si="15"/>
        <v>0</v>
      </c>
      <c r="AJ65" s="99">
        <f t="shared" si="16"/>
        <v>0</v>
      </c>
      <c r="AK65" s="99">
        <f t="shared" si="17"/>
        <v>0</v>
      </c>
      <c r="AL65" s="99">
        <f t="shared" si="18"/>
        <v>0</v>
      </c>
      <c r="AM65" s="99">
        <f t="shared" si="19"/>
        <v>0</v>
      </c>
      <c r="AN65" s="99">
        <f t="shared" si="20"/>
        <v>0</v>
      </c>
      <c r="AO65" s="99">
        <f t="shared" si="9"/>
        <v>0</v>
      </c>
    </row>
    <row r="66" spans="2:41" s="55" customFormat="1">
      <c r="B66" s="88" t="s">
        <v>469</v>
      </c>
      <c r="C66" s="60" t="s">
        <v>467</v>
      </c>
      <c r="D66" s="93" t="s">
        <v>408</v>
      </c>
      <c r="E66" s="90" t="s">
        <v>470</v>
      </c>
      <c r="F66" s="91" t="s">
        <v>124</v>
      </c>
      <c r="G66" s="95"/>
      <c r="H66" s="95"/>
      <c r="I66" s="95"/>
      <c r="J66" s="95"/>
      <c r="K66" s="95"/>
      <c r="L66" s="95"/>
      <c r="M66" s="95"/>
      <c r="N66" s="95"/>
      <c r="O66" s="95"/>
      <c r="P66" s="95"/>
      <c r="Q66" s="95"/>
      <c r="R66" s="95"/>
      <c r="S66" s="99">
        <f t="shared" si="27"/>
        <v>0</v>
      </c>
      <c r="T66" s="99">
        <f t="shared" si="28"/>
        <v>0</v>
      </c>
      <c r="U66" s="97"/>
      <c r="V66" s="90"/>
      <c r="W66" s="95"/>
      <c r="X66" s="97"/>
      <c r="Y66" s="90"/>
      <c r="Z66" s="95"/>
      <c r="AA66" s="90"/>
      <c r="AB66" s="97"/>
      <c r="AC66" s="90"/>
      <c r="AD66" s="99">
        <f t="shared" si="8"/>
        <v>0</v>
      </c>
      <c r="AE66" s="97"/>
      <c r="AF66" s="90"/>
      <c r="AG66" s="97"/>
      <c r="AH66" s="90"/>
      <c r="AI66" s="99">
        <f t="shared" si="15"/>
        <v>0</v>
      </c>
      <c r="AJ66" s="99">
        <f t="shared" si="16"/>
        <v>0</v>
      </c>
      <c r="AK66" s="99">
        <f t="shared" si="17"/>
        <v>0</v>
      </c>
      <c r="AL66" s="99">
        <f t="shared" si="18"/>
        <v>0</v>
      </c>
      <c r="AM66" s="99">
        <f t="shared" si="19"/>
        <v>0</v>
      </c>
      <c r="AN66" s="99">
        <f t="shared" si="20"/>
        <v>0</v>
      </c>
      <c r="AO66" s="99">
        <f t="shared" si="9"/>
        <v>0</v>
      </c>
    </row>
    <row r="67" spans="2:41" s="55" customFormat="1">
      <c r="B67" s="88" t="s">
        <v>471</v>
      </c>
      <c r="C67" s="60" t="s">
        <v>467</v>
      </c>
      <c r="D67" s="93" t="s">
        <v>408</v>
      </c>
      <c r="E67" s="90" t="s">
        <v>472</v>
      </c>
      <c r="F67" s="91" t="s">
        <v>124</v>
      </c>
      <c r="G67" s="95"/>
      <c r="H67" s="95"/>
      <c r="I67" s="95"/>
      <c r="J67" s="95"/>
      <c r="K67" s="95"/>
      <c r="L67" s="95"/>
      <c r="M67" s="95"/>
      <c r="N67" s="95"/>
      <c r="O67" s="95"/>
      <c r="P67" s="95"/>
      <c r="Q67" s="95"/>
      <c r="R67" s="95"/>
      <c r="S67" s="99">
        <f t="shared" si="27"/>
        <v>0</v>
      </c>
      <c r="T67" s="99">
        <f t="shared" si="28"/>
        <v>0</v>
      </c>
      <c r="U67" s="97"/>
      <c r="V67" s="90"/>
      <c r="W67" s="95"/>
      <c r="X67" s="97"/>
      <c r="Y67" s="90"/>
      <c r="Z67" s="95"/>
      <c r="AA67" s="90"/>
      <c r="AB67" s="97"/>
      <c r="AC67" s="90"/>
      <c r="AD67" s="99">
        <f t="shared" si="8"/>
        <v>0</v>
      </c>
      <c r="AE67" s="97"/>
      <c r="AF67" s="90"/>
      <c r="AG67" s="97"/>
      <c r="AH67" s="90"/>
      <c r="AI67" s="99">
        <f t="shared" si="15"/>
        <v>0</v>
      </c>
      <c r="AJ67" s="99">
        <f t="shared" si="16"/>
        <v>0</v>
      </c>
      <c r="AK67" s="99">
        <f t="shared" si="17"/>
        <v>0</v>
      </c>
      <c r="AL67" s="99">
        <f t="shared" si="18"/>
        <v>0</v>
      </c>
      <c r="AM67" s="99">
        <f t="shared" si="19"/>
        <v>0</v>
      </c>
      <c r="AN67" s="99">
        <f t="shared" si="20"/>
        <v>0</v>
      </c>
      <c r="AO67" s="99">
        <f t="shared" si="9"/>
        <v>0</v>
      </c>
    </row>
    <row r="68" spans="2:41" s="55" customFormat="1">
      <c r="B68" s="88" t="s">
        <v>473</v>
      </c>
      <c r="C68" s="60" t="s">
        <v>467</v>
      </c>
      <c r="D68" s="93" t="s">
        <v>408</v>
      </c>
      <c r="E68" s="90" t="s">
        <v>474</v>
      </c>
      <c r="F68" s="91" t="s">
        <v>124</v>
      </c>
      <c r="G68" s="95"/>
      <c r="H68" s="95"/>
      <c r="I68" s="95"/>
      <c r="J68" s="95"/>
      <c r="K68" s="95"/>
      <c r="L68" s="95"/>
      <c r="M68" s="95"/>
      <c r="N68" s="95"/>
      <c r="O68" s="95"/>
      <c r="P68" s="95"/>
      <c r="Q68" s="95"/>
      <c r="R68" s="95"/>
      <c r="S68" s="99">
        <f t="shared" si="27"/>
        <v>0</v>
      </c>
      <c r="T68" s="99">
        <f t="shared" si="28"/>
        <v>0</v>
      </c>
      <c r="U68" s="97"/>
      <c r="V68" s="90"/>
      <c r="W68" s="95"/>
      <c r="X68" s="97"/>
      <c r="Y68" s="90"/>
      <c r="Z68" s="95"/>
      <c r="AA68" s="90"/>
      <c r="AB68" s="97"/>
      <c r="AC68" s="90"/>
      <c r="AD68" s="99">
        <f t="shared" si="8"/>
        <v>0</v>
      </c>
      <c r="AE68" s="97"/>
      <c r="AF68" s="90"/>
      <c r="AG68" s="97"/>
      <c r="AH68" s="90"/>
      <c r="AI68" s="99">
        <f t="shared" si="15"/>
        <v>0</v>
      </c>
      <c r="AJ68" s="99">
        <f t="shared" si="16"/>
        <v>0</v>
      </c>
      <c r="AK68" s="99">
        <f t="shared" si="17"/>
        <v>0</v>
      </c>
      <c r="AL68" s="99">
        <f t="shared" si="18"/>
        <v>0</v>
      </c>
      <c r="AM68" s="99">
        <f t="shared" si="19"/>
        <v>0</v>
      </c>
      <c r="AN68" s="99">
        <f t="shared" si="20"/>
        <v>0</v>
      </c>
      <c r="AO68" s="99">
        <f t="shared" si="9"/>
        <v>0</v>
      </c>
    </row>
    <row r="69" spans="2:41" s="55" customFormat="1">
      <c r="B69" s="88" t="s">
        <v>475</v>
      </c>
      <c r="C69" s="60" t="s">
        <v>467</v>
      </c>
      <c r="D69" s="93" t="s">
        <v>408</v>
      </c>
      <c r="E69" s="90" t="s">
        <v>476</v>
      </c>
      <c r="F69" s="91" t="s">
        <v>124</v>
      </c>
      <c r="G69" s="95"/>
      <c r="H69" s="95"/>
      <c r="I69" s="95"/>
      <c r="J69" s="95"/>
      <c r="K69" s="95"/>
      <c r="L69" s="95"/>
      <c r="M69" s="95"/>
      <c r="N69" s="95"/>
      <c r="O69" s="95"/>
      <c r="P69" s="95"/>
      <c r="Q69" s="95"/>
      <c r="R69" s="95"/>
      <c r="S69" s="99">
        <f t="shared" si="27"/>
        <v>0</v>
      </c>
      <c r="T69" s="99">
        <f t="shared" si="28"/>
        <v>0</v>
      </c>
      <c r="U69" s="97"/>
      <c r="V69" s="90"/>
      <c r="W69" s="95"/>
      <c r="X69" s="97"/>
      <c r="Y69" s="90"/>
      <c r="Z69" s="95"/>
      <c r="AA69" s="90"/>
      <c r="AB69" s="97"/>
      <c r="AC69" s="90"/>
      <c r="AD69" s="99">
        <f t="shared" si="8"/>
        <v>0</v>
      </c>
      <c r="AE69" s="97"/>
      <c r="AF69" s="90"/>
      <c r="AG69" s="97"/>
      <c r="AH69" s="90"/>
      <c r="AI69" s="99">
        <f t="shared" si="15"/>
        <v>0</v>
      </c>
      <c r="AJ69" s="99">
        <f t="shared" si="16"/>
        <v>0</v>
      </c>
      <c r="AK69" s="99">
        <f t="shared" si="17"/>
        <v>0</v>
      </c>
      <c r="AL69" s="99">
        <f t="shared" si="18"/>
        <v>0</v>
      </c>
      <c r="AM69" s="99">
        <f t="shared" si="19"/>
        <v>0</v>
      </c>
      <c r="AN69" s="99">
        <f t="shared" si="20"/>
        <v>0</v>
      </c>
      <c r="AO69" s="99">
        <f t="shared" si="9"/>
        <v>0</v>
      </c>
    </row>
    <row r="70" spans="2:41" s="55" customFormat="1">
      <c r="B70" s="88" t="s">
        <v>477</v>
      </c>
      <c r="C70" s="60" t="s">
        <v>467</v>
      </c>
      <c r="D70" s="93" t="s">
        <v>426</v>
      </c>
      <c r="E70" s="90" t="s">
        <v>478</v>
      </c>
      <c r="F70" s="90" t="s">
        <v>479</v>
      </c>
      <c r="G70" s="95"/>
      <c r="H70" s="95"/>
      <c r="I70" s="95"/>
      <c r="J70" s="95"/>
      <c r="K70" s="95"/>
      <c r="L70" s="95"/>
      <c r="M70" s="95"/>
      <c r="N70" s="95"/>
      <c r="O70" s="95"/>
      <c r="P70" s="95"/>
      <c r="Q70" s="95"/>
      <c r="R70" s="95"/>
      <c r="S70" s="99">
        <f t="shared" si="27"/>
        <v>0</v>
      </c>
      <c r="T70" s="99">
        <f t="shared" si="28"/>
        <v>0</v>
      </c>
      <c r="U70" s="97"/>
      <c r="V70" s="90"/>
      <c r="W70" s="95"/>
      <c r="X70" s="97"/>
      <c r="Y70" s="90"/>
      <c r="Z70" s="95"/>
      <c r="AA70" s="90"/>
      <c r="AB70" s="97"/>
      <c r="AC70" s="90"/>
      <c r="AD70" s="99">
        <f t="shared" si="8"/>
        <v>0</v>
      </c>
      <c r="AE70" s="97"/>
      <c r="AF70" s="90"/>
      <c r="AG70" s="97"/>
      <c r="AH70" s="90"/>
      <c r="AI70" s="99">
        <f t="shared" si="15"/>
        <v>0</v>
      </c>
      <c r="AJ70" s="99">
        <f t="shared" si="16"/>
        <v>0</v>
      </c>
      <c r="AK70" s="99">
        <f t="shared" si="17"/>
        <v>0</v>
      </c>
      <c r="AL70" s="99">
        <f t="shared" si="18"/>
        <v>0</v>
      </c>
      <c r="AM70" s="99">
        <f t="shared" si="19"/>
        <v>0</v>
      </c>
      <c r="AN70" s="99">
        <f t="shared" si="20"/>
        <v>0</v>
      </c>
      <c r="AO70" s="99">
        <f t="shared" si="9"/>
        <v>0</v>
      </c>
    </row>
    <row r="71" spans="2:41" s="55" customFormat="1">
      <c r="B71" s="88" t="s">
        <v>480</v>
      </c>
      <c r="C71" s="60" t="s">
        <v>467</v>
      </c>
      <c r="D71" s="93" t="s">
        <v>426</v>
      </c>
      <c r="E71" s="90" t="s">
        <v>478</v>
      </c>
      <c r="F71" s="90" t="s">
        <v>481</v>
      </c>
      <c r="G71" s="95"/>
      <c r="H71" s="95"/>
      <c r="I71" s="95"/>
      <c r="J71" s="95"/>
      <c r="K71" s="95"/>
      <c r="L71" s="95"/>
      <c r="M71" s="95"/>
      <c r="N71" s="95"/>
      <c r="O71" s="95"/>
      <c r="P71" s="95"/>
      <c r="Q71" s="95"/>
      <c r="R71" s="95"/>
      <c r="S71" s="99">
        <f t="shared" si="27"/>
        <v>0</v>
      </c>
      <c r="T71" s="99">
        <f t="shared" si="28"/>
        <v>0</v>
      </c>
      <c r="U71" s="97"/>
      <c r="V71" s="90"/>
      <c r="W71" s="95"/>
      <c r="X71" s="97"/>
      <c r="Y71" s="90"/>
      <c r="Z71" s="95"/>
      <c r="AA71" s="90"/>
      <c r="AB71" s="97"/>
      <c r="AC71" s="90"/>
      <c r="AD71" s="99">
        <f t="shared" si="8"/>
        <v>0</v>
      </c>
      <c r="AE71" s="97"/>
      <c r="AF71" s="90"/>
      <c r="AG71" s="97"/>
      <c r="AH71" s="90"/>
      <c r="AI71" s="99">
        <f t="shared" si="15"/>
        <v>0</v>
      </c>
      <c r="AJ71" s="99">
        <f t="shared" si="16"/>
        <v>0</v>
      </c>
      <c r="AK71" s="99">
        <f t="shared" si="17"/>
        <v>0</v>
      </c>
      <c r="AL71" s="99">
        <f t="shared" si="18"/>
        <v>0</v>
      </c>
      <c r="AM71" s="99">
        <f t="shared" si="19"/>
        <v>0</v>
      </c>
      <c r="AN71" s="99">
        <f t="shared" si="20"/>
        <v>0</v>
      </c>
      <c r="AO71" s="99">
        <f t="shared" si="9"/>
        <v>0</v>
      </c>
    </row>
    <row r="72" spans="2:41" s="55" customFormat="1">
      <c r="B72" s="88" t="s">
        <v>482</v>
      </c>
      <c r="C72" s="60" t="s">
        <v>467</v>
      </c>
      <c r="D72" s="93" t="s">
        <v>426</v>
      </c>
      <c r="E72" s="90" t="s">
        <v>478</v>
      </c>
      <c r="F72" s="90" t="s">
        <v>483</v>
      </c>
      <c r="G72" s="95"/>
      <c r="H72" s="95"/>
      <c r="I72" s="95"/>
      <c r="J72" s="95"/>
      <c r="K72" s="95"/>
      <c r="L72" s="95"/>
      <c r="M72" s="95"/>
      <c r="N72" s="95"/>
      <c r="O72" s="95"/>
      <c r="P72" s="95"/>
      <c r="Q72" s="95"/>
      <c r="R72" s="95"/>
      <c r="S72" s="99">
        <f t="shared" si="27"/>
        <v>0</v>
      </c>
      <c r="T72" s="99">
        <f t="shared" si="28"/>
        <v>0</v>
      </c>
      <c r="U72" s="97"/>
      <c r="V72" s="90"/>
      <c r="W72" s="95"/>
      <c r="X72" s="97"/>
      <c r="Y72" s="90"/>
      <c r="Z72" s="95"/>
      <c r="AA72" s="90"/>
      <c r="AB72" s="97"/>
      <c r="AC72" s="90"/>
      <c r="AD72" s="99">
        <f t="shared" si="8"/>
        <v>0</v>
      </c>
      <c r="AE72" s="97"/>
      <c r="AF72" s="90"/>
      <c r="AG72" s="97"/>
      <c r="AH72" s="90"/>
      <c r="AI72" s="99">
        <f t="shared" si="15"/>
        <v>0</v>
      </c>
      <c r="AJ72" s="99">
        <f t="shared" si="16"/>
        <v>0</v>
      </c>
      <c r="AK72" s="99">
        <f t="shared" si="17"/>
        <v>0</v>
      </c>
      <c r="AL72" s="99">
        <f t="shared" si="18"/>
        <v>0</v>
      </c>
      <c r="AM72" s="99">
        <f t="shared" si="19"/>
        <v>0</v>
      </c>
      <c r="AN72" s="99">
        <f t="shared" si="20"/>
        <v>0</v>
      </c>
      <c r="AO72" s="99">
        <f t="shared" si="9"/>
        <v>0</v>
      </c>
    </row>
    <row r="73" spans="2:41" s="55" customFormat="1">
      <c r="B73" s="88" t="s">
        <v>484</v>
      </c>
      <c r="C73" s="60" t="s">
        <v>467</v>
      </c>
      <c r="D73" s="93" t="s">
        <v>426</v>
      </c>
      <c r="E73" s="90" t="s">
        <v>478</v>
      </c>
      <c r="F73" s="90" t="s">
        <v>485</v>
      </c>
      <c r="G73" s="95"/>
      <c r="H73" s="95"/>
      <c r="I73" s="95"/>
      <c r="J73" s="95"/>
      <c r="K73" s="95"/>
      <c r="L73" s="95"/>
      <c r="M73" s="95"/>
      <c r="N73" s="95"/>
      <c r="O73" s="95"/>
      <c r="P73" s="95"/>
      <c r="Q73" s="95"/>
      <c r="R73" s="95"/>
      <c r="S73" s="99">
        <f t="shared" si="27"/>
        <v>0</v>
      </c>
      <c r="T73" s="99">
        <f t="shared" si="28"/>
        <v>0</v>
      </c>
      <c r="U73" s="97"/>
      <c r="V73" s="90"/>
      <c r="W73" s="95"/>
      <c r="X73" s="97"/>
      <c r="Y73" s="90"/>
      <c r="Z73" s="95"/>
      <c r="AA73" s="90"/>
      <c r="AB73" s="97"/>
      <c r="AC73" s="90"/>
      <c r="AD73" s="99">
        <f t="shared" si="8"/>
        <v>0</v>
      </c>
      <c r="AE73" s="97"/>
      <c r="AF73" s="90"/>
      <c r="AG73" s="97"/>
      <c r="AH73" s="90"/>
      <c r="AI73" s="99">
        <f t="shared" si="15"/>
        <v>0</v>
      </c>
      <c r="AJ73" s="99">
        <f t="shared" si="16"/>
        <v>0</v>
      </c>
      <c r="AK73" s="99">
        <f t="shared" si="17"/>
        <v>0</v>
      </c>
      <c r="AL73" s="99">
        <f t="shared" si="18"/>
        <v>0</v>
      </c>
      <c r="AM73" s="99">
        <f t="shared" si="19"/>
        <v>0</v>
      </c>
      <c r="AN73" s="99">
        <f t="shared" si="20"/>
        <v>0</v>
      </c>
      <c r="AO73" s="99">
        <f t="shared" si="9"/>
        <v>0</v>
      </c>
    </row>
    <row r="74" spans="2:41" s="55" customFormat="1">
      <c r="B74" s="88" t="s">
        <v>486</v>
      </c>
      <c r="C74" s="60" t="s">
        <v>467</v>
      </c>
      <c r="D74" s="93" t="s">
        <v>426</v>
      </c>
      <c r="E74" s="90" t="s">
        <v>478</v>
      </c>
      <c r="F74" s="90" t="s">
        <v>487</v>
      </c>
      <c r="G74" s="95"/>
      <c r="H74" s="95"/>
      <c r="I74" s="95"/>
      <c r="J74" s="95"/>
      <c r="K74" s="95"/>
      <c r="L74" s="95"/>
      <c r="M74" s="95"/>
      <c r="N74" s="95"/>
      <c r="O74" s="95"/>
      <c r="P74" s="95"/>
      <c r="Q74" s="95"/>
      <c r="R74" s="95"/>
      <c r="S74" s="99">
        <f t="shared" si="27"/>
        <v>0</v>
      </c>
      <c r="T74" s="99">
        <f t="shared" si="28"/>
        <v>0</v>
      </c>
      <c r="U74" s="97"/>
      <c r="V74" s="90"/>
      <c r="W74" s="95"/>
      <c r="X74" s="97"/>
      <c r="Y74" s="90"/>
      <c r="Z74" s="95"/>
      <c r="AA74" s="90"/>
      <c r="AB74" s="97"/>
      <c r="AC74" s="90"/>
      <c r="AD74" s="99">
        <f t="shared" si="8"/>
        <v>0</v>
      </c>
      <c r="AE74" s="97"/>
      <c r="AF74" s="90"/>
      <c r="AG74" s="97"/>
      <c r="AH74" s="90"/>
      <c r="AI74" s="99">
        <f t="shared" ref="AI74:AI87" si="29">G74-$AD74</f>
        <v>0</v>
      </c>
      <c r="AJ74" s="99">
        <f t="shared" ref="AJ74:AJ87" si="30">I74-$AD74</f>
        <v>0</v>
      </c>
      <c r="AK74" s="99">
        <f t="shared" ref="AK74:AK87" si="31">K74-$AD74</f>
        <v>0</v>
      </c>
      <c r="AL74" s="99">
        <f t="shared" ref="AL74:AL87" si="32">M74-$AD74</f>
        <v>0</v>
      </c>
      <c r="AM74" s="99">
        <f t="shared" ref="AM74:AM87" si="33">O74-$AD74</f>
        <v>0</v>
      </c>
      <c r="AN74" s="99">
        <f t="shared" ref="AN74:AN87" si="34">Q74-$AD74</f>
        <v>0</v>
      </c>
      <c r="AO74" s="99">
        <f t="shared" si="9"/>
        <v>0</v>
      </c>
    </row>
    <row r="75" spans="2:41" s="55" customFormat="1">
      <c r="B75" s="88" t="s">
        <v>488</v>
      </c>
      <c r="C75" s="60" t="s">
        <v>467</v>
      </c>
      <c r="D75" s="93" t="s">
        <v>426</v>
      </c>
      <c r="E75" s="90" t="s">
        <v>478</v>
      </c>
      <c r="F75" s="91" t="s">
        <v>124</v>
      </c>
      <c r="G75" s="95"/>
      <c r="H75" s="95"/>
      <c r="I75" s="95"/>
      <c r="J75" s="95"/>
      <c r="K75" s="95"/>
      <c r="L75" s="95"/>
      <c r="M75" s="95"/>
      <c r="N75" s="95"/>
      <c r="O75" s="95"/>
      <c r="P75" s="95"/>
      <c r="Q75" s="95"/>
      <c r="R75" s="95"/>
      <c r="S75" s="99">
        <f t="shared" si="27"/>
        <v>0</v>
      </c>
      <c r="T75" s="99">
        <f t="shared" si="28"/>
        <v>0</v>
      </c>
      <c r="U75" s="97"/>
      <c r="V75" s="90"/>
      <c r="W75" s="95"/>
      <c r="X75" s="97"/>
      <c r="Y75" s="90"/>
      <c r="Z75" s="95"/>
      <c r="AA75" s="90"/>
      <c r="AB75" s="97"/>
      <c r="AC75" s="90"/>
      <c r="AD75" s="99">
        <f t="shared" ref="AD75:AD85" si="35">IFERROR(Z75/AB75, 0)</f>
        <v>0</v>
      </c>
      <c r="AE75" s="97"/>
      <c r="AF75" s="90"/>
      <c r="AG75" s="97"/>
      <c r="AH75" s="90"/>
      <c r="AI75" s="99">
        <f t="shared" si="29"/>
        <v>0</v>
      </c>
      <c r="AJ75" s="99">
        <f t="shared" si="30"/>
        <v>0</v>
      </c>
      <c r="AK75" s="99">
        <f t="shared" si="31"/>
        <v>0</v>
      </c>
      <c r="AL75" s="99">
        <f t="shared" si="32"/>
        <v>0</v>
      </c>
      <c r="AM75" s="99">
        <f t="shared" si="33"/>
        <v>0</v>
      </c>
      <c r="AN75" s="99">
        <f t="shared" si="34"/>
        <v>0</v>
      </c>
      <c r="AO75" s="99">
        <f t="shared" ref="AO75:AO87" si="36">SUM(AI75:AN75)</f>
        <v>0</v>
      </c>
    </row>
    <row r="76" spans="2:41" s="55" customFormat="1">
      <c r="B76" s="88" t="s">
        <v>489</v>
      </c>
      <c r="C76" s="60" t="s">
        <v>467</v>
      </c>
      <c r="D76" s="93" t="s">
        <v>426</v>
      </c>
      <c r="E76" s="90" t="s">
        <v>490</v>
      </c>
      <c r="F76" s="90" t="s">
        <v>366</v>
      </c>
      <c r="G76" s="95"/>
      <c r="H76" s="95"/>
      <c r="I76" s="95"/>
      <c r="J76" s="95"/>
      <c r="K76" s="95"/>
      <c r="L76" s="95"/>
      <c r="M76" s="95"/>
      <c r="N76" s="95"/>
      <c r="O76" s="95"/>
      <c r="P76" s="95"/>
      <c r="Q76" s="95"/>
      <c r="R76" s="95"/>
      <c r="S76" s="99">
        <f t="shared" si="27"/>
        <v>0</v>
      </c>
      <c r="T76" s="99">
        <f t="shared" si="28"/>
        <v>0</v>
      </c>
      <c r="U76" s="97"/>
      <c r="V76" s="90"/>
      <c r="W76" s="95"/>
      <c r="X76" s="97"/>
      <c r="Y76" s="90"/>
      <c r="Z76" s="95"/>
      <c r="AA76" s="90"/>
      <c r="AB76" s="97"/>
      <c r="AC76" s="90"/>
      <c r="AD76" s="99">
        <f t="shared" si="35"/>
        <v>0</v>
      </c>
      <c r="AE76" s="97"/>
      <c r="AF76" s="90"/>
      <c r="AG76" s="97"/>
      <c r="AH76" s="90"/>
      <c r="AI76" s="99">
        <f t="shared" si="29"/>
        <v>0</v>
      </c>
      <c r="AJ76" s="99">
        <f t="shared" si="30"/>
        <v>0</v>
      </c>
      <c r="AK76" s="99">
        <f t="shared" si="31"/>
        <v>0</v>
      </c>
      <c r="AL76" s="99">
        <f t="shared" si="32"/>
        <v>0</v>
      </c>
      <c r="AM76" s="99">
        <f t="shared" si="33"/>
        <v>0</v>
      </c>
      <c r="AN76" s="99">
        <f t="shared" si="34"/>
        <v>0</v>
      </c>
      <c r="AO76" s="99">
        <f t="shared" si="36"/>
        <v>0</v>
      </c>
    </row>
    <row r="77" spans="2:41" s="55" customFormat="1">
      <c r="B77" s="88" t="s">
        <v>491</v>
      </c>
      <c r="C77" s="60" t="s">
        <v>467</v>
      </c>
      <c r="D77" s="93" t="s">
        <v>426</v>
      </c>
      <c r="E77" s="90" t="s">
        <v>492</v>
      </c>
      <c r="F77" s="91" t="s">
        <v>124</v>
      </c>
      <c r="G77" s="95"/>
      <c r="H77" s="95"/>
      <c r="I77" s="95"/>
      <c r="J77" s="95"/>
      <c r="K77" s="95"/>
      <c r="L77" s="95"/>
      <c r="M77" s="95"/>
      <c r="N77" s="95"/>
      <c r="O77" s="95"/>
      <c r="P77" s="95"/>
      <c r="Q77" s="95"/>
      <c r="R77" s="95"/>
      <c r="S77" s="99">
        <f t="shared" si="27"/>
        <v>0</v>
      </c>
      <c r="T77" s="99">
        <f t="shared" si="28"/>
        <v>0</v>
      </c>
      <c r="U77" s="97"/>
      <c r="V77" s="90"/>
      <c r="W77" s="95"/>
      <c r="X77" s="97"/>
      <c r="Y77" s="90"/>
      <c r="Z77" s="95"/>
      <c r="AA77" s="90"/>
      <c r="AB77" s="97"/>
      <c r="AC77" s="90"/>
      <c r="AD77" s="99">
        <f t="shared" si="35"/>
        <v>0</v>
      </c>
      <c r="AE77" s="97"/>
      <c r="AF77" s="90"/>
      <c r="AG77" s="97"/>
      <c r="AH77" s="90"/>
      <c r="AI77" s="99">
        <f t="shared" si="29"/>
        <v>0</v>
      </c>
      <c r="AJ77" s="99">
        <f t="shared" si="30"/>
        <v>0</v>
      </c>
      <c r="AK77" s="99">
        <f t="shared" si="31"/>
        <v>0</v>
      </c>
      <c r="AL77" s="99">
        <f t="shared" si="32"/>
        <v>0</v>
      </c>
      <c r="AM77" s="99">
        <f t="shared" si="33"/>
        <v>0</v>
      </c>
      <c r="AN77" s="99">
        <f t="shared" si="34"/>
        <v>0</v>
      </c>
      <c r="AO77" s="99">
        <f t="shared" si="36"/>
        <v>0</v>
      </c>
    </row>
    <row r="78" spans="2:41" s="55" customFormat="1">
      <c r="B78" s="88" t="s">
        <v>493</v>
      </c>
      <c r="C78" s="60" t="s">
        <v>467</v>
      </c>
      <c r="D78" s="89" t="s">
        <v>437</v>
      </c>
      <c r="E78" s="89" t="s">
        <v>494</v>
      </c>
      <c r="F78" s="91" t="s">
        <v>124</v>
      </c>
      <c r="G78" s="95"/>
      <c r="H78" s="95"/>
      <c r="I78" s="95"/>
      <c r="J78" s="95"/>
      <c r="K78" s="95"/>
      <c r="L78" s="95"/>
      <c r="M78" s="95"/>
      <c r="N78" s="95"/>
      <c r="O78" s="95"/>
      <c r="P78" s="95"/>
      <c r="Q78" s="95"/>
      <c r="R78" s="95"/>
      <c r="S78" s="99">
        <f t="shared" si="27"/>
        <v>0</v>
      </c>
      <c r="T78" s="99">
        <f t="shared" si="28"/>
        <v>0</v>
      </c>
      <c r="U78" s="97"/>
      <c r="V78" s="90"/>
      <c r="W78" s="95"/>
      <c r="X78" s="97"/>
      <c r="Y78" s="90"/>
      <c r="Z78" s="95"/>
      <c r="AA78" s="90"/>
      <c r="AB78" s="97"/>
      <c r="AC78" s="90"/>
      <c r="AD78" s="99">
        <f t="shared" si="35"/>
        <v>0</v>
      </c>
      <c r="AE78" s="97"/>
      <c r="AF78" s="90"/>
      <c r="AG78" s="97"/>
      <c r="AH78" s="90"/>
      <c r="AI78" s="99">
        <f t="shared" si="29"/>
        <v>0</v>
      </c>
      <c r="AJ78" s="99">
        <f t="shared" si="30"/>
        <v>0</v>
      </c>
      <c r="AK78" s="99">
        <f t="shared" si="31"/>
        <v>0</v>
      </c>
      <c r="AL78" s="99">
        <f t="shared" si="32"/>
        <v>0</v>
      </c>
      <c r="AM78" s="99">
        <f t="shared" si="33"/>
        <v>0</v>
      </c>
      <c r="AN78" s="99">
        <f t="shared" si="34"/>
        <v>0</v>
      </c>
      <c r="AO78" s="99">
        <f t="shared" si="36"/>
        <v>0</v>
      </c>
    </row>
    <row r="79" spans="2:41" s="54" customFormat="1">
      <c r="B79" s="88" t="s">
        <v>495</v>
      </c>
      <c r="C79" s="258" t="s">
        <v>496</v>
      </c>
      <c r="D79" s="259"/>
      <c r="E79" s="259"/>
      <c r="F79" s="260"/>
      <c r="G79" s="99">
        <f t="shared" ref="G79:T79" si="37">SUM(G65:G78)</f>
        <v>0</v>
      </c>
      <c r="H79" s="99">
        <f t="shared" si="37"/>
        <v>0</v>
      </c>
      <c r="I79" s="99">
        <f t="shared" si="37"/>
        <v>0</v>
      </c>
      <c r="J79" s="99">
        <f t="shared" si="37"/>
        <v>0</v>
      </c>
      <c r="K79" s="99">
        <f t="shared" si="37"/>
        <v>0</v>
      </c>
      <c r="L79" s="99">
        <f t="shared" si="37"/>
        <v>0</v>
      </c>
      <c r="M79" s="99">
        <f t="shared" si="37"/>
        <v>0</v>
      </c>
      <c r="N79" s="99">
        <f t="shared" si="37"/>
        <v>0</v>
      </c>
      <c r="O79" s="99">
        <f t="shared" si="37"/>
        <v>0</v>
      </c>
      <c r="P79" s="99">
        <f t="shared" si="37"/>
        <v>0</v>
      </c>
      <c r="Q79" s="99">
        <f t="shared" si="37"/>
        <v>0</v>
      </c>
      <c r="R79" s="99">
        <f t="shared" si="37"/>
        <v>0</v>
      </c>
      <c r="S79" s="99">
        <f t="shared" si="37"/>
        <v>0</v>
      </c>
      <c r="T79" s="99">
        <f t="shared" si="37"/>
        <v>0</v>
      </c>
      <c r="U79" s="94"/>
      <c r="V79" s="94"/>
      <c r="W79" s="100"/>
      <c r="X79" s="94"/>
      <c r="Y79" s="94"/>
      <c r="Z79" s="99">
        <f t="shared" ref="Z79" si="38">SUM(Z65:Z78)</f>
        <v>0</v>
      </c>
      <c r="AA79" s="90"/>
      <c r="AB79" s="94"/>
      <c r="AC79" s="94"/>
      <c r="AD79" s="99">
        <f t="shared" ref="AD79" si="39">SUM(AD65:AD78)</f>
        <v>0</v>
      </c>
      <c r="AE79" s="94"/>
      <c r="AF79" s="94"/>
      <c r="AG79" s="94"/>
      <c r="AH79" s="94"/>
      <c r="AI79" s="99">
        <f t="shared" si="29"/>
        <v>0</v>
      </c>
      <c r="AJ79" s="99">
        <f t="shared" si="30"/>
        <v>0</v>
      </c>
      <c r="AK79" s="99">
        <f t="shared" si="31"/>
        <v>0</v>
      </c>
      <c r="AL79" s="99">
        <f t="shared" si="32"/>
        <v>0</v>
      </c>
      <c r="AM79" s="99">
        <f t="shared" si="33"/>
        <v>0</v>
      </c>
      <c r="AN79" s="99">
        <f t="shared" si="34"/>
        <v>0</v>
      </c>
      <c r="AO79" s="99">
        <f t="shared" si="36"/>
        <v>0</v>
      </c>
    </row>
    <row r="80" spans="2:41" s="55" customFormat="1">
      <c r="B80" s="88" t="s">
        <v>497</v>
      </c>
      <c r="C80" s="60" t="s">
        <v>498</v>
      </c>
      <c r="D80" s="93" t="s">
        <v>499</v>
      </c>
      <c r="E80" s="89" t="s">
        <v>500</v>
      </c>
      <c r="F80" s="89" t="s">
        <v>501</v>
      </c>
      <c r="G80" s="95"/>
      <c r="H80" s="95"/>
      <c r="I80" s="95"/>
      <c r="J80" s="95"/>
      <c r="K80" s="95"/>
      <c r="L80" s="95"/>
      <c r="M80" s="95"/>
      <c r="N80" s="95"/>
      <c r="O80" s="95"/>
      <c r="P80" s="95"/>
      <c r="Q80" s="95"/>
      <c r="R80" s="95"/>
      <c r="S80" s="99">
        <f t="shared" ref="S80:T85" si="40">G80+I80+K80+M80+O80+Q80</f>
        <v>0</v>
      </c>
      <c r="T80" s="99">
        <f t="shared" si="40"/>
        <v>0</v>
      </c>
      <c r="U80" s="97"/>
      <c r="V80" s="97"/>
      <c r="W80" s="95"/>
      <c r="X80" s="63"/>
      <c r="Y80" s="63"/>
      <c r="Z80" s="95"/>
      <c r="AA80" s="90"/>
      <c r="AB80" s="97"/>
      <c r="AC80" s="90"/>
      <c r="AD80" s="99">
        <f t="shared" si="35"/>
        <v>0</v>
      </c>
      <c r="AE80" s="97"/>
      <c r="AF80" s="90"/>
      <c r="AG80" s="97"/>
      <c r="AH80" s="90"/>
      <c r="AI80" s="99">
        <f t="shared" si="29"/>
        <v>0</v>
      </c>
      <c r="AJ80" s="99">
        <f t="shared" si="30"/>
        <v>0</v>
      </c>
      <c r="AK80" s="99">
        <f t="shared" si="31"/>
        <v>0</v>
      </c>
      <c r="AL80" s="99">
        <f t="shared" si="32"/>
        <v>0</v>
      </c>
      <c r="AM80" s="99">
        <f t="shared" si="33"/>
        <v>0</v>
      </c>
      <c r="AN80" s="99">
        <f t="shared" si="34"/>
        <v>0</v>
      </c>
      <c r="AO80" s="99">
        <f>SUM(AI80:AN80)</f>
        <v>0</v>
      </c>
    </row>
    <row r="81" spans="2:63" s="87" customFormat="1">
      <c r="B81" s="88" t="s">
        <v>502</v>
      </c>
      <c r="C81" s="60" t="s">
        <v>498</v>
      </c>
      <c r="D81" s="93" t="s">
        <v>499</v>
      </c>
      <c r="E81" s="89" t="s">
        <v>500</v>
      </c>
      <c r="F81" s="89" t="s">
        <v>503</v>
      </c>
      <c r="G81" s="95"/>
      <c r="H81" s="95"/>
      <c r="I81" s="95"/>
      <c r="J81" s="95"/>
      <c r="K81" s="95"/>
      <c r="L81" s="95"/>
      <c r="M81" s="95"/>
      <c r="N81" s="95"/>
      <c r="O81" s="95"/>
      <c r="P81" s="95"/>
      <c r="Q81" s="95"/>
      <c r="R81" s="95"/>
      <c r="S81" s="99">
        <f t="shared" si="40"/>
        <v>0</v>
      </c>
      <c r="T81" s="99">
        <f t="shared" si="40"/>
        <v>0</v>
      </c>
      <c r="U81" s="97"/>
      <c r="V81" s="97"/>
      <c r="W81" s="95"/>
      <c r="X81" s="63"/>
      <c r="Y81" s="63"/>
      <c r="Z81" s="95"/>
      <c r="AA81" s="90"/>
      <c r="AB81" s="97"/>
      <c r="AC81" s="90"/>
      <c r="AD81" s="99">
        <f t="shared" si="35"/>
        <v>0</v>
      </c>
      <c r="AE81" s="97"/>
      <c r="AF81" s="90"/>
      <c r="AG81" s="97"/>
      <c r="AH81" s="90"/>
      <c r="AI81" s="99">
        <f t="shared" si="29"/>
        <v>0</v>
      </c>
      <c r="AJ81" s="99">
        <f t="shared" si="30"/>
        <v>0</v>
      </c>
      <c r="AK81" s="99">
        <f t="shared" si="31"/>
        <v>0</v>
      </c>
      <c r="AL81" s="99">
        <f t="shared" si="32"/>
        <v>0</v>
      </c>
      <c r="AM81" s="99">
        <f t="shared" si="33"/>
        <v>0</v>
      </c>
      <c r="AN81" s="99">
        <f t="shared" si="34"/>
        <v>0</v>
      </c>
      <c r="AO81" s="99">
        <f t="shared" si="36"/>
        <v>0</v>
      </c>
      <c r="AR81" s="55"/>
      <c r="AS81" s="55"/>
      <c r="AT81" s="55"/>
      <c r="AU81" s="55"/>
      <c r="AV81" s="55"/>
      <c r="AW81" s="55"/>
      <c r="AX81" s="55"/>
      <c r="AY81" s="55"/>
      <c r="AZ81" s="55"/>
      <c r="BA81" s="55"/>
      <c r="BB81" s="55"/>
      <c r="BC81" s="55"/>
      <c r="BD81" s="55"/>
      <c r="BE81" s="55"/>
      <c r="BF81" s="55"/>
      <c r="BG81" s="55"/>
      <c r="BH81" s="55"/>
      <c r="BI81" s="55"/>
      <c r="BJ81" s="55"/>
      <c r="BK81" s="55"/>
    </row>
    <row r="82" spans="2:63" s="55" customFormat="1">
      <c r="B82" s="88" t="s">
        <v>504</v>
      </c>
      <c r="C82" s="60" t="s">
        <v>498</v>
      </c>
      <c r="D82" s="93" t="s">
        <v>499</v>
      </c>
      <c r="E82" s="89" t="s">
        <v>500</v>
      </c>
      <c r="F82" s="89" t="s">
        <v>505</v>
      </c>
      <c r="G82" s="95"/>
      <c r="H82" s="95"/>
      <c r="I82" s="95"/>
      <c r="J82" s="95"/>
      <c r="K82" s="95"/>
      <c r="L82" s="95"/>
      <c r="M82" s="95"/>
      <c r="N82" s="95"/>
      <c r="O82" s="95"/>
      <c r="P82" s="95"/>
      <c r="Q82" s="95"/>
      <c r="R82" s="95"/>
      <c r="S82" s="99">
        <f t="shared" si="40"/>
        <v>0</v>
      </c>
      <c r="T82" s="99">
        <f t="shared" si="40"/>
        <v>0</v>
      </c>
      <c r="U82" s="97"/>
      <c r="V82" s="97"/>
      <c r="W82" s="95"/>
      <c r="X82" s="63"/>
      <c r="Y82" s="63"/>
      <c r="Z82" s="95"/>
      <c r="AA82" s="90"/>
      <c r="AB82" s="97"/>
      <c r="AC82" s="90"/>
      <c r="AD82" s="99">
        <f t="shared" si="35"/>
        <v>0</v>
      </c>
      <c r="AE82" s="97"/>
      <c r="AF82" s="90"/>
      <c r="AG82" s="97"/>
      <c r="AH82" s="90"/>
      <c r="AI82" s="99">
        <f t="shared" si="29"/>
        <v>0</v>
      </c>
      <c r="AJ82" s="99">
        <f t="shared" si="30"/>
        <v>0</v>
      </c>
      <c r="AK82" s="99">
        <f t="shared" si="31"/>
        <v>0</v>
      </c>
      <c r="AL82" s="99">
        <f t="shared" si="32"/>
        <v>0</v>
      </c>
      <c r="AM82" s="99">
        <f t="shared" si="33"/>
        <v>0</v>
      </c>
      <c r="AN82" s="99">
        <f t="shared" si="34"/>
        <v>0</v>
      </c>
      <c r="AO82" s="99">
        <f t="shared" si="36"/>
        <v>0</v>
      </c>
    </row>
    <row r="83" spans="2:63" s="55" customFormat="1">
      <c r="B83" s="88" t="s">
        <v>506</v>
      </c>
      <c r="C83" s="60" t="s">
        <v>498</v>
      </c>
      <c r="D83" s="93" t="s">
        <v>499</v>
      </c>
      <c r="E83" s="89" t="s">
        <v>500</v>
      </c>
      <c r="F83" s="89" t="s">
        <v>507</v>
      </c>
      <c r="G83" s="95"/>
      <c r="H83" s="95"/>
      <c r="I83" s="95"/>
      <c r="J83" s="95"/>
      <c r="K83" s="95"/>
      <c r="L83" s="95"/>
      <c r="M83" s="95"/>
      <c r="N83" s="95"/>
      <c r="O83" s="95"/>
      <c r="P83" s="95"/>
      <c r="Q83" s="95"/>
      <c r="R83" s="95"/>
      <c r="S83" s="99">
        <f t="shared" si="40"/>
        <v>0</v>
      </c>
      <c r="T83" s="99">
        <f t="shared" si="40"/>
        <v>0</v>
      </c>
      <c r="U83" s="97"/>
      <c r="V83" s="97"/>
      <c r="W83" s="95"/>
      <c r="X83" s="63"/>
      <c r="Y83" s="63"/>
      <c r="Z83" s="95"/>
      <c r="AA83" s="90"/>
      <c r="AB83" s="97"/>
      <c r="AC83" s="90"/>
      <c r="AD83" s="99">
        <f t="shared" si="35"/>
        <v>0</v>
      </c>
      <c r="AE83" s="97"/>
      <c r="AF83" s="90"/>
      <c r="AG83" s="97"/>
      <c r="AH83" s="90"/>
      <c r="AI83" s="99">
        <f t="shared" si="29"/>
        <v>0</v>
      </c>
      <c r="AJ83" s="99">
        <f t="shared" si="30"/>
        <v>0</v>
      </c>
      <c r="AK83" s="99">
        <f t="shared" si="31"/>
        <v>0</v>
      </c>
      <c r="AL83" s="99">
        <f t="shared" si="32"/>
        <v>0</v>
      </c>
      <c r="AM83" s="99">
        <f t="shared" si="33"/>
        <v>0</v>
      </c>
      <c r="AN83" s="99">
        <f t="shared" si="34"/>
        <v>0</v>
      </c>
      <c r="AO83" s="99">
        <f t="shared" si="36"/>
        <v>0</v>
      </c>
    </row>
    <row r="84" spans="2:63" s="55" customFormat="1">
      <c r="B84" s="88" t="s">
        <v>508</v>
      </c>
      <c r="C84" s="60" t="s">
        <v>498</v>
      </c>
      <c r="D84" s="93" t="s">
        <v>499</v>
      </c>
      <c r="E84" s="89" t="s">
        <v>500</v>
      </c>
      <c r="F84" s="89" t="s">
        <v>509</v>
      </c>
      <c r="G84" s="95"/>
      <c r="H84" s="95"/>
      <c r="I84" s="95"/>
      <c r="J84" s="95"/>
      <c r="K84" s="95"/>
      <c r="L84" s="95"/>
      <c r="M84" s="95"/>
      <c r="N84" s="95"/>
      <c r="O84" s="95"/>
      <c r="P84" s="95"/>
      <c r="Q84" s="95"/>
      <c r="R84" s="95"/>
      <c r="S84" s="99">
        <f t="shared" si="40"/>
        <v>0</v>
      </c>
      <c r="T84" s="99">
        <f t="shared" si="40"/>
        <v>0</v>
      </c>
      <c r="U84" s="97"/>
      <c r="V84" s="97"/>
      <c r="W84" s="95"/>
      <c r="X84" s="63"/>
      <c r="Y84" s="63"/>
      <c r="Z84" s="95"/>
      <c r="AA84" s="90"/>
      <c r="AB84" s="97"/>
      <c r="AC84" s="90"/>
      <c r="AD84" s="99">
        <f t="shared" si="35"/>
        <v>0</v>
      </c>
      <c r="AE84" s="97"/>
      <c r="AF84" s="90"/>
      <c r="AG84" s="97"/>
      <c r="AH84" s="90"/>
      <c r="AI84" s="99">
        <f t="shared" si="29"/>
        <v>0</v>
      </c>
      <c r="AJ84" s="99">
        <f t="shared" si="30"/>
        <v>0</v>
      </c>
      <c r="AK84" s="99">
        <f t="shared" si="31"/>
        <v>0</v>
      </c>
      <c r="AL84" s="99">
        <f t="shared" si="32"/>
        <v>0</v>
      </c>
      <c r="AM84" s="99">
        <f t="shared" si="33"/>
        <v>0</v>
      </c>
      <c r="AN84" s="99">
        <f t="shared" si="34"/>
        <v>0</v>
      </c>
      <c r="AO84" s="99">
        <f t="shared" si="36"/>
        <v>0</v>
      </c>
    </row>
    <row r="85" spans="2:63" s="55" customFormat="1">
      <c r="B85" s="88" t="s">
        <v>510</v>
      </c>
      <c r="C85" s="60" t="s">
        <v>498</v>
      </c>
      <c r="D85" s="93" t="s">
        <v>499</v>
      </c>
      <c r="E85" s="89" t="s">
        <v>500</v>
      </c>
      <c r="F85" s="89" t="s">
        <v>307</v>
      </c>
      <c r="G85" s="95"/>
      <c r="H85" s="95"/>
      <c r="I85" s="95"/>
      <c r="J85" s="95"/>
      <c r="K85" s="95"/>
      <c r="L85" s="95"/>
      <c r="M85" s="95"/>
      <c r="N85" s="95"/>
      <c r="O85" s="95"/>
      <c r="P85" s="95"/>
      <c r="Q85" s="95"/>
      <c r="R85" s="95"/>
      <c r="S85" s="99">
        <f t="shared" si="40"/>
        <v>0</v>
      </c>
      <c r="T85" s="99">
        <f t="shared" si="40"/>
        <v>0</v>
      </c>
      <c r="U85" s="97"/>
      <c r="V85" s="97"/>
      <c r="W85" s="95"/>
      <c r="X85" s="63"/>
      <c r="Y85" s="63"/>
      <c r="Z85" s="95"/>
      <c r="AA85" s="90"/>
      <c r="AB85" s="97"/>
      <c r="AC85" s="90"/>
      <c r="AD85" s="99">
        <f t="shared" si="35"/>
        <v>0</v>
      </c>
      <c r="AE85" s="97"/>
      <c r="AF85" s="90"/>
      <c r="AG85" s="97"/>
      <c r="AH85" s="90"/>
      <c r="AI85" s="99">
        <f t="shared" si="29"/>
        <v>0</v>
      </c>
      <c r="AJ85" s="99">
        <f t="shared" si="30"/>
        <v>0</v>
      </c>
      <c r="AK85" s="99">
        <f t="shared" si="31"/>
        <v>0</v>
      </c>
      <c r="AL85" s="99">
        <f t="shared" si="32"/>
        <v>0</v>
      </c>
      <c r="AM85" s="99">
        <f t="shared" si="33"/>
        <v>0</v>
      </c>
      <c r="AN85" s="99">
        <f t="shared" si="34"/>
        <v>0</v>
      </c>
      <c r="AO85" s="99">
        <f t="shared" si="36"/>
        <v>0</v>
      </c>
    </row>
    <row r="86" spans="2:63" s="54" customFormat="1">
      <c r="B86" s="88" t="s">
        <v>511</v>
      </c>
      <c r="C86" s="258" t="s">
        <v>512</v>
      </c>
      <c r="D86" s="259"/>
      <c r="E86" s="259"/>
      <c r="F86" s="260"/>
      <c r="G86" s="99">
        <f>SUM(G80:G85)</f>
        <v>0</v>
      </c>
      <c r="H86" s="99">
        <f t="shared" ref="H86:T86" si="41">SUM(H80:H85)</f>
        <v>0</v>
      </c>
      <c r="I86" s="99">
        <f t="shared" si="41"/>
        <v>0</v>
      </c>
      <c r="J86" s="99">
        <f t="shared" si="41"/>
        <v>0</v>
      </c>
      <c r="K86" s="99">
        <f t="shared" si="41"/>
        <v>0</v>
      </c>
      <c r="L86" s="99">
        <f t="shared" si="41"/>
        <v>0</v>
      </c>
      <c r="M86" s="99">
        <f t="shared" si="41"/>
        <v>0</v>
      </c>
      <c r="N86" s="99">
        <f t="shared" si="41"/>
        <v>0</v>
      </c>
      <c r="O86" s="99">
        <f t="shared" si="41"/>
        <v>0</v>
      </c>
      <c r="P86" s="99">
        <f t="shared" si="41"/>
        <v>0</v>
      </c>
      <c r="Q86" s="99">
        <f t="shared" si="41"/>
        <v>0</v>
      </c>
      <c r="R86" s="99">
        <f t="shared" si="41"/>
        <v>0</v>
      </c>
      <c r="S86" s="99">
        <f t="shared" si="41"/>
        <v>0</v>
      </c>
      <c r="T86" s="99">
        <f t="shared" si="41"/>
        <v>0</v>
      </c>
      <c r="U86" s="94"/>
      <c r="V86" s="94"/>
      <c r="W86" s="100"/>
      <c r="X86" s="94"/>
      <c r="Y86" s="94"/>
      <c r="Z86" s="99">
        <f t="shared" ref="Z86" si="42">SUM(Z80:Z85)</f>
        <v>0</v>
      </c>
      <c r="AA86" s="90"/>
      <c r="AB86" s="94"/>
      <c r="AC86" s="92"/>
      <c r="AD86" s="99">
        <f>SUM(AD80:AD85)</f>
        <v>0</v>
      </c>
      <c r="AE86" s="94"/>
      <c r="AF86" s="92"/>
      <c r="AG86" s="94"/>
      <c r="AH86" s="92"/>
      <c r="AI86" s="99">
        <f t="shared" si="29"/>
        <v>0</v>
      </c>
      <c r="AJ86" s="99">
        <f t="shared" si="30"/>
        <v>0</v>
      </c>
      <c r="AK86" s="99">
        <f t="shared" si="31"/>
        <v>0</v>
      </c>
      <c r="AL86" s="99">
        <f t="shared" si="32"/>
        <v>0</v>
      </c>
      <c r="AM86" s="99">
        <f t="shared" si="33"/>
        <v>0</v>
      </c>
      <c r="AN86" s="99">
        <f t="shared" si="34"/>
        <v>0</v>
      </c>
      <c r="AO86" s="99">
        <f t="shared" si="36"/>
        <v>0</v>
      </c>
    </row>
    <row r="87" spans="2:63" s="54" customFormat="1">
      <c r="B87" s="88" t="s">
        <v>513</v>
      </c>
      <c r="C87" s="258" t="s">
        <v>514</v>
      </c>
      <c r="D87" s="259"/>
      <c r="E87" s="259"/>
      <c r="F87" s="260"/>
      <c r="G87" s="99">
        <f>SUM(G86,G79,G64,G52,G37)</f>
        <v>0</v>
      </c>
      <c r="H87" s="99">
        <f t="shared" ref="H87:T87" si="43">SUM(H86,H79,H64,H52,H37)</f>
        <v>0</v>
      </c>
      <c r="I87" s="99">
        <f>SUM(I86,I79,I64,I52,I37)</f>
        <v>0</v>
      </c>
      <c r="J87" s="99">
        <f t="shared" si="43"/>
        <v>0</v>
      </c>
      <c r="K87" s="99">
        <f t="shared" si="43"/>
        <v>0</v>
      </c>
      <c r="L87" s="99">
        <f t="shared" si="43"/>
        <v>0</v>
      </c>
      <c r="M87" s="99">
        <f t="shared" si="43"/>
        <v>0</v>
      </c>
      <c r="N87" s="99">
        <f t="shared" si="43"/>
        <v>0</v>
      </c>
      <c r="O87" s="99">
        <f t="shared" si="43"/>
        <v>0</v>
      </c>
      <c r="P87" s="99">
        <f t="shared" si="43"/>
        <v>0</v>
      </c>
      <c r="Q87" s="99">
        <f t="shared" si="43"/>
        <v>0</v>
      </c>
      <c r="R87" s="99">
        <f t="shared" si="43"/>
        <v>0</v>
      </c>
      <c r="S87" s="99">
        <f t="shared" si="43"/>
        <v>0</v>
      </c>
      <c r="T87" s="99">
        <f t="shared" si="43"/>
        <v>0</v>
      </c>
      <c r="U87" s="94"/>
      <c r="V87" s="94"/>
      <c r="W87" s="100"/>
      <c r="X87" s="94"/>
      <c r="Y87" s="94"/>
      <c r="Z87" s="99">
        <f>SUM(Z86,Z79,Z64,Z52,Z37)</f>
        <v>0</v>
      </c>
      <c r="AA87" s="90"/>
      <c r="AB87" s="94"/>
      <c r="AC87" s="94"/>
      <c r="AD87" s="99">
        <f>SUM(AD86,AD79,AD64,AD52,AD37)</f>
        <v>0</v>
      </c>
      <c r="AE87" s="94"/>
      <c r="AF87" s="94"/>
      <c r="AG87" s="94"/>
      <c r="AH87" s="94"/>
      <c r="AI87" s="99">
        <f t="shared" si="29"/>
        <v>0</v>
      </c>
      <c r="AJ87" s="99">
        <f t="shared" si="30"/>
        <v>0</v>
      </c>
      <c r="AK87" s="99">
        <f t="shared" si="31"/>
        <v>0</v>
      </c>
      <c r="AL87" s="99">
        <f t="shared" si="32"/>
        <v>0</v>
      </c>
      <c r="AM87" s="99">
        <f t="shared" si="33"/>
        <v>0</v>
      </c>
      <c r="AN87" s="99">
        <f t="shared" si="34"/>
        <v>0</v>
      </c>
      <c r="AO87" s="99">
        <f t="shared" si="36"/>
        <v>0</v>
      </c>
    </row>
    <row r="92" spans="2:63">
      <c r="F92" s="13"/>
    </row>
  </sheetData>
  <mergeCells count="17">
    <mergeCell ref="C6:F6"/>
    <mergeCell ref="AI6:AO6"/>
    <mergeCell ref="Q8:R8"/>
    <mergeCell ref="G8:H8"/>
    <mergeCell ref="I8:J8"/>
    <mergeCell ref="K8:L8"/>
    <mergeCell ref="M8:N8"/>
    <mergeCell ref="O8:P8"/>
    <mergeCell ref="G6:T6"/>
    <mergeCell ref="S8:T8"/>
    <mergeCell ref="U6:AH6"/>
    <mergeCell ref="C87:F87"/>
    <mergeCell ref="C37:F37"/>
    <mergeCell ref="C52:F52"/>
    <mergeCell ref="C64:F64"/>
    <mergeCell ref="C79:F79"/>
    <mergeCell ref="C86:F86"/>
  </mergeCells>
  <phoneticPr fontId="11" type="noConversion"/>
  <pageMargins left="0.7" right="0.7" top="0.75" bottom="0.75" header="0.3" footer="0.3"/>
  <pageSetup paperSize="9" orientation="portrait" r:id="rId1"/>
  <headerFooter>
    <oddHeader>&amp;C&amp;"Calibri"&amp;7&amp;K000000 Client 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0AFAF-AD2E-49DF-9876-8B92AE72603A}">
  <dimension ref="B2:S153"/>
  <sheetViews>
    <sheetView workbookViewId="0">
      <selection sqref="A1:XFD1048576"/>
    </sheetView>
  </sheetViews>
  <sheetFormatPr defaultRowHeight="14.45"/>
  <cols>
    <col min="2" max="2" width="15.140625" customWidth="1"/>
    <col min="3" max="3" width="38.140625" customWidth="1"/>
    <col min="4" max="4" width="11.42578125" bestFit="1" customWidth="1"/>
    <col min="5" max="5" width="10.42578125" customWidth="1"/>
    <col min="7" max="7" width="10.42578125" customWidth="1"/>
    <col min="8" max="8" width="13.85546875" customWidth="1"/>
    <col min="9" max="9" width="10.42578125" customWidth="1"/>
    <col min="10" max="10" width="17.42578125" customWidth="1"/>
    <col min="11" max="11" width="10.42578125" customWidth="1"/>
    <col min="12" max="12" width="14.85546875" customWidth="1"/>
    <col min="13" max="13" width="10.42578125" customWidth="1"/>
    <col min="14" max="14" width="11.7109375" bestFit="1" customWidth="1"/>
    <col min="15" max="15" width="10.42578125" customWidth="1"/>
    <col min="16" max="16" width="19.140625" customWidth="1"/>
    <col min="17" max="17" width="10.42578125" customWidth="1"/>
    <col min="19" max="19" width="10.140625" bestFit="1" customWidth="1"/>
  </cols>
  <sheetData>
    <row r="2" spans="2:17" ht="26.1">
      <c r="B2" s="105" t="str">
        <f>'1. Outcomes'!B2</f>
        <v>Scottish Water Draft Business Plan 2025 for the SRC 2027-33 period</v>
      </c>
    </row>
    <row r="3" spans="2:17">
      <c r="B3" s="2"/>
    </row>
    <row r="4" spans="2:17" ht="26.1">
      <c r="B4" s="105" t="s">
        <v>515</v>
      </c>
    </row>
    <row r="6" spans="2:17">
      <c r="C6" s="265" t="s">
        <v>516</v>
      </c>
      <c r="D6" s="266"/>
      <c r="E6" s="266"/>
      <c r="F6" s="266"/>
      <c r="G6" s="266"/>
      <c r="H6" s="266"/>
      <c r="I6" s="266"/>
      <c r="J6" s="266"/>
      <c r="K6" s="266"/>
      <c r="L6" s="266"/>
      <c r="M6" s="266"/>
      <c r="N6" s="266"/>
      <c r="O6" s="266"/>
      <c r="P6" s="266"/>
      <c r="Q6" s="267"/>
    </row>
    <row r="7" spans="2:17">
      <c r="C7" s="294" t="s">
        <v>3</v>
      </c>
      <c r="D7" s="249">
        <v>1</v>
      </c>
      <c r="E7" s="249">
        <v>2</v>
      </c>
      <c r="F7" s="249">
        <v>3</v>
      </c>
      <c r="G7" s="249">
        <v>4</v>
      </c>
      <c r="H7" s="249">
        <v>5</v>
      </c>
      <c r="I7" s="249">
        <v>6</v>
      </c>
      <c r="J7" s="249">
        <v>7</v>
      </c>
      <c r="K7" s="249">
        <v>8</v>
      </c>
      <c r="L7" s="249">
        <v>9</v>
      </c>
      <c r="M7" s="249">
        <v>10</v>
      </c>
      <c r="N7" s="249">
        <v>11</v>
      </c>
      <c r="O7" s="249">
        <v>12</v>
      </c>
      <c r="P7" s="249">
        <v>13</v>
      </c>
      <c r="Q7" s="249">
        <v>14</v>
      </c>
    </row>
    <row r="8" spans="2:17" ht="29.1">
      <c r="B8" s="295" t="s">
        <v>4</v>
      </c>
      <c r="C8" s="295" t="s">
        <v>517</v>
      </c>
      <c r="D8" s="295" t="s">
        <v>518</v>
      </c>
      <c r="E8" s="295" t="s">
        <v>329</v>
      </c>
      <c r="F8" s="295" t="s">
        <v>519</v>
      </c>
      <c r="G8" s="295" t="s">
        <v>329</v>
      </c>
      <c r="H8" s="295" t="s">
        <v>520</v>
      </c>
      <c r="I8" s="295" t="s">
        <v>329</v>
      </c>
      <c r="J8" s="295" t="s">
        <v>521</v>
      </c>
      <c r="K8" s="295" t="s">
        <v>329</v>
      </c>
      <c r="L8" s="295" t="s">
        <v>522</v>
      </c>
      <c r="M8" s="295" t="s">
        <v>329</v>
      </c>
      <c r="N8" s="295" t="s">
        <v>307</v>
      </c>
      <c r="O8" s="295" t="s">
        <v>329</v>
      </c>
      <c r="P8" s="295" t="s">
        <v>124</v>
      </c>
      <c r="Q8" s="295" t="s">
        <v>329</v>
      </c>
    </row>
    <row r="9" spans="2:17">
      <c r="B9" s="108" t="s">
        <v>523</v>
      </c>
      <c r="C9" s="109" t="s">
        <v>524</v>
      </c>
      <c r="D9" s="97"/>
      <c r="E9" s="97"/>
      <c r="F9" s="97"/>
      <c r="G9" s="97"/>
      <c r="H9" s="97"/>
      <c r="I9" s="97"/>
      <c r="J9" s="97"/>
      <c r="K9" s="97"/>
      <c r="L9" s="97"/>
      <c r="M9" s="97"/>
      <c r="N9" s="97"/>
      <c r="O9" s="97"/>
      <c r="P9" s="110">
        <f>D9+F9+H9+J9+L9+N9</f>
        <v>0</v>
      </c>
      <c r="Q9" s="97"/>
    </row>
    <row r="10" spans="2:17">
      <c r="B10" s="108" t="s">
        <v>525</v>
      </c>
      <c r="C10" s="109" t="s">
        <v>526</v>
      </c>
      <c r="D10" s="97"/>
      <c r="E10" s="97"/>
      <c r="F10" s="97"/>
      <c r="G10" s="97"/>
      <c r="H10" s="97"/>
      <c r="I10" s="97"/>
      <c r="J10" s="97"/>
      <c r="K10" s="97"/>
      <c r="L10" s="97"/>
      <c r="M10" s="97"/>
      <c r="N10" s="97"/>
      <c r="O10" s="97"/>
      <c r="P10" s="110">
        <f>D10+F10+H10+J10+L10+N10</f>
        <v>0</v>
      </c>
      <c r="Q10" s="97"/>
    </row>
    <row r="11" spans="2:17">
      <c r="B11" s="108" t="s">
        <v>527</v>
      </c>
      <c r="C11" s="109" t="s">
        <v>528</v>
      </c>
      <c r="D11" s="97"/>
      <c r="E11" s="97"/>
      <c r="F11" s="97"/>
      <c r="G11" s="97"/>
      <c r="H11" s="97"/>
      <c r="I11" s="97"/>
      <c r="J11" s="97"/>
      <c r="K11" s="97"/>
      <c r="L11" s="97"/>
      <c r="M11" s="97"/>
      <c r="N11" s="97"/>
      <c r="O11" s="97"/>
      <c r="P11" s="110">
        <f>D11+F11+H11+J11+L11+N11</f>
        <v>0</v>
      </c>
      <c r="Q11" s="97"/>
    </row>
    <row r="12" spans="2:17">
      <c r="B12" s="108" t="s">
        <v>529</v>
      </c>
      <c r="C12" s="109" t="s">
        <v>530</v>
      </c>
      <c r="D12" s="97"/>
      <c r="E12" s="97"/>
      <c r="F12" s="97"/>
      <c r="G12" s="97"/>
      <c r="H12" s="97"/>
      <c r="I12" s="97"/>
      <c r="J12" s="97"/>
      <c r="K12" s="97"/>
      <c r="L12" s="97"/>
      <c r="M12" s="97"/>
      <c r="N12" s="97"/>
      <c r="O12" s="97"/>
      <c r="P12" s="110">
        <f>D12+F12+H12+J12+L12+N12</f>
        <v>0</v>
      </c>
      <c r="Q12" s="97"/>
    </row>
    <row r="13" spans="2:17">
      <c r="B13" s="108" t="s">
        <v>531</v>
      </c>
      <c r="C13" s="109" t="s">
        <v>532</v>
      </c>
      <c r="D13" s="97"/>
      <c r="E13" s="97"/>
      <c r="F13" s="97"/>
      <c r="G13" s="97"/>
      <c r="H13" s="97"/>
      <c r="I13" s="97"/>
      <c r="J13" s="97"/>
      <c r="K13" s="97"/>
      <c r="L13" s="97"/>
      <c r="M13" s="97"/>
      <c r="N13" s="97"/>
      <c r="O13" s="97"/>
      <c r="P13" s="110">
        <f>D13+F13+H13+J13+L13+N13</f>
        <v>0</v>
      </c>
      <c r="Q13" s="97"/>
    </row>
    <row r="14" spans="2:17">
      <c r="B14" s="108" t="s">
        <v>533</v>
      </c>
      <c r="C14" s="106" t="s">
        <v>534</v>
      </c>
      <c r="D14" s="110">
        <f>SUM(D9:D13)</f>
        <v>0</v>
      </c>
      <c r="E14" s="247"/>
      <c r="F14" s="110">
        <f>SUM(F9:F13)</f>
        <v>0</v>
      </c>
      <c r="G14" s="247"/>
      <c r="H14" s="110">
        <f>SUM(H9:H13)</f>
        <v>0</v>
      </c>
      <c r="I14" s="247"/>
      <c r="J14" s="110">
        <f>SUM(J9:J13)</f>
        <v>0</v>
      </c>
      <c r="K14" s="247"/>
      <c r="L14" s="110">
        <f>SUM(L9:L13)</f>
        <v>0</v>
      </c>
      <c r="M14" s="247"/>
      <c r="N14" s="110">
        <f>SUM(N9:N13)</f>
        <v>0</v>
      </c>
      <c r="O14" s="247"/>
      <c r="P14" s="110">
        <f>SUM(P9:P13)</f>
        <v>0</v>
      </c>
      <c r="Q14" s="247"/>
    </row>
    <row r="15" spans="2:17">
      <c r="B15" s="108" t="s">
        <v>535</v>
      </c>
      <c r="C15" s="109" t="s">
        <v>536</v>
      </c>
      <c r="D15" s="112">
        <f>IFERROR((D12+D13)/D14, 0)</f>
        <v>0</v>
      </c>
      <c r="E15" s="248"/>
      <c r="F15" s="112">
        <f>IFERROR((F12+F13)/F14, 0)</f>
        <v>0</v>
      </c>
      <c r="G15" s="248"/>
      <c r="H15" s="112">
        <f>IFERROR((H12+H13)/H14, 0)</f>
        <v>0</v>
      </c>
      <c r="I15" s="248"/>
      <c r="J15" s="112">
        <f>IFERROR((J12+J13)/J14, 0)</f>
        <v>0</v>
      </c>
      <c r="K15" s="248"/>
      <c r="L15" s="112">
        <f>IFERROR((L12+L13)/L14, 0)</f>
        <v>0</v>
      </c>
      <c r="M15" s="248"/>
      <c r="N15" s="112">
        <f>IFERROR((N12+N13)/N14, 0)</f>
        <v>0</v>
      </c>
      <c r="O15" s="248"/>
      <c r="P15" s="112">
        <f>IFERROR((P12+P13)/P14, 0)</f>
        <v>0</v>
      </c>
      <c r="Q15" s="248"/>
    </row>
    <row r="19" spans="2:17">
      <c r="C19" s="265" t="s">
        <v>537</v>
      </c>
      <c r="D19" s="266"/>
      <c r="E19" s="266"/>
      <c r="F19" s="266"/>
      <c r="G19" s="266"/>
      <c r="H19" s="266"/>
      <c r="I19" s="266"/>
      <c r="J19" s="266"/>
      <c r="K19" s="266"/>
      <c r="L19" s="266"/>
      <c r="M19" s="266"/>
      <c r="N19" s="266"/>
      <c r="O19" s="266"/>
      <c r="P19" s="266"/>
      <c r="Q19" s="267"/>
    </row>
    <row r="20" spans="2:17">
      <c r="C20" s="294" t="s">
        <v>3</v>
      </c>
      <c r="D20" s="249">
        <v>1</v>
      </c>
      <c r="E20" s="249">
        <v>2</v>
      </c>
      <c r="F20" s="249">
        <v>3</v>
      </c>
      <c r="G20" s="249">
        <v>4</v>
      </c>
      <c r="H20" s="249">
        <v>5</v>
      </c>
      <c r="I20" s="249">
        <v>6</v>
      </c>
      <c r="J20" s="249">
        <v>7</v>
      </c>
      <c r="K20" s="249">
        <v>8</v>
      </c>
      <c r="L20" s="249">
        <v>9</v>
      </c>
      <c r="M20" s="249">
        <v>10</v>
      </c>
      <c r="N20" s="249">
        <v>11</v>
      </c>
      <c r="O20" s="249">
        <v>12</v>
      </c>
      <c r="P20" s="249">
        <v>13</v>
      </c>
      <c r="Q20" s="249">
        <v>14</v>
      </c>
    </row>
    <row r="21" spans="2:17" ht="29.1">
      <c r="B21" s="295" t="s">
        <v>4</v>
      </c>
      <c r="C21" s="295" t="s">
        <v>517</v>
      </c>
      <c r="D21" s="295" t="s">
        <v>518</v>
      </c>
      <c r="E21" s="295" t="s">
        <v>329</v>
      </c>
      <c r="F21" s="295" t="s">
        <v>519</v>
      </c>
      <c r="G21" s="295" t="s">
        <v>329</v>
      </c>
      <c r="H21" s="295" t="s">
        <v>520</v>
      </c>
      <c r="I21" s="295" t="s">
        <v>329</v>
      </c>
      <c r="J21" s="295" t="s">
        <v>521</v>
      </c>
      <c r="K21" s="295" t="s">
        <v>329</v>
      </c>
      <c r="L21" s="295" t="s">
        <v>522</v>
      </c>
      <c r="M21" s="295" t="s">
        <v>329</v>
      </c>
      <c r="N21" s="295" t="s">
        <v>307</v>
      </c>
      <c r="O21" s="295" t="s">
        <v>329</v>
      </c>
      <c r="P21" s="295" t="s">
        <v>124</v>
      </c>
      <c r="Q21" s="295" t="s">
        <v>329</v>
      </c>
    </row>
    <row r="22" spans="2:17">
      <c r="B22" s="108" t="s">
        <v>538</v>
      </c>
      <c r="C22" s="109" t="s">
        <v>524</v>
      </c>
      <c r="D22" s="97"/>
      <c r="E22" s="97"/>
      <c r="F22" s="97"/>
      <c r="G22" s="97"/>
      <c r="H22" s="97"/>
      <c r="I22" s="97"/>
      <c r="J22" s="97"/>
      <c r="K22" s="97"/>
      <c r="L22" s="97"/>
      <c r="M22" s="97"/>
      <c r="N22" s="97"/>
      <c r="O22" s="97"/>
      <c r="P22" s="110">
        <f>D22+F22+H22+J22+L22+N22</f>
        <v>0</v>
      </c>
      <c r="Q22" s="97"/>
    </row>
    <row r="23" spans="2:17">
      <c r="B23" s="108" t="s">
        <v>539</v>
      </c>
      <c r="C23" s="109" t="s">
        <v>526</v>
      </c>
      <c r="D23" s="97"/>
      <c r="E23" s="97"/>
      <c r="F23" s="97"/>
      <c r="G23" s="97"/>
      <c r="H23" s="97"/>
      <c r="I23" s="97"/>
      <c r="J23" s="97"/>
      <c r="K23" s="97"/>
      <c r="L23" s="97"/>
      <c r="M23" s="97"/>
      <c r="N23" s="97"/>
      <c r="O23" s="97"/>
      <c r="P23" s="110">
        <f>D23+F23+H23+J23+L23+N23</f>
        <v>0</v>
      </c>
      <c r="Q23" s="97"/>
    </row>
    <row r="24" spans="2:17">
      <c r="B24" s="108" t="s">
        <v>540</v>
      </c>
      <c r="C24" s="109" t="s">
        <v>528</v>
      </c>
      <c r="D24" s="97"/>
      <c r="E24" s="97"/>
      <c r="F24" s="97"/>
      <c r="G24" s="97"/>
      <c r="H24" s="97"/>
      <c r="I24" s="97"/>
      <c r="J24" s="97"/>
      <c r="K24" s="97"/>
      <c r="L24" s="97"/>
      <c r="M24" s="97"/>
      <c r="N24" s="97"/>
      <c r="O24" s="97"/>
      <c r="P24" s="110">
        <f>D24+F24+H24+J24+L24+N24</f>
        <v>0</v>
      </c>
      <c r="Q24" s="97"/>
    </row>
    <row r="25" spans="2:17">
      <c r="B25" s="108" t="s">
        <v>541</v>
      </c>
      <c r="C25" s="109" t="s">
        <v>530</v>
      </c>
      <c r="D25" s="97"/>
      <c r="E25" s="97"/>
      <c r="F25" s="97"/>
      <c r="G25" s="97"/>
      <c r="H25" s="97"/>
      <c r="I25" s="97"/>
      <c r="J25" s="97"/>
      <c r="K25" s="97"/>
      <c r="L25" s="97"/>
      <c r="M25" s="97"/>
      <c r="N25" s="97"/>
      <c r="O25" s="97"/>
      <c r="P25" s="110">
        <f>D25+F25+H25+J25+L25+N25</f>
        <v>0</v>
      </c>
      <c r="Q25" s="97"/>
    </row>
    <row r="26" spans="2:17">
      <c r="B26" s="108" t="s">
        <v>542</v>
      </c>
      <c r="C26" s="109" t="s">
        <v>532</v>
      </c>
      <c r="D26" s="97"/>
      <c r="E26" s="97"/>
      <c r="F26" s="97"/>
      <c r="G26" s="97"/>
      <c r="H26" s="97"/>
      <c r="I26" s="97"/>
      <c r="J26" s="97"/>
      <c r="K26" s="97"/>
      <c r="L26" s="97"/>
      <c r="M26" s="97"/>
      <c r="N26" s="97"/>
      <c r="O26" s="97"/>
      <c r="P26" s="110">
        <f>D26+F26+H26+J26+L26+N26</f>
        <v>0</v>
      </c>
      <c r="Q26" s="97"/>
    </row>
    <row r="27" spans="2:17">
      <c r="B27" s="108" t="s">
        <v>543</v>
      </c>
      <c r="C27" s="106" t="s">
        <v>534</v>
      </c>
      <c r="D27" s="110">
        <f>SUM(D22:D26)</f>
        <v>0</v>
      </c>
      <c r="E27" s="247"/>
      <c r="F27" s="110">
        <f>SUM(F22:F26)</f>
        <v>0</v>
      </c>
      <c r="G27" s="247"/>
      <c r="H27" s="110">
        <f>SUM(H22:H26)</f>
        <v>0</v>
      </c>
      <c r="I27" s="247"/>
      <c r="J27" s="110">
        <f>SUM(J22:J26)</f>
        <v>0</v>
      </c>
      <c r="K27" s="247"/>
      <c r="L27" s="110">
        <f>SUM(L22:L26)</f>
        <v>0</v>
      </c>
      <c r="M27" s="247"/>
      <c r="N27" s="110">
        <f>SUM(N22:N26)</f>
        <v>0</v>
      </c>
      <c r="O27" s="247"/>
      <c r="P27" s="110">
        <f>SUM(P22:P26)</f>
        <v>0</v>
      </c>
      <c r="Q27" s="247"/>
    </row>
    <row r="28" spans="2:17">
      <c r="B28" s="108" t="s">
        <v>544</v>
      </c>
      <c r="C28" s="109" t="s">
        <v>536</v>
      </c>
      <c r="D28" s="112">
        <f>IFERROR((D25+D26)/D27, 0)</f>
        <v>0</v>
      </c>
      <c r="E28" s="248"/>
      <c r="F28" s="112">
        <f>IFERROR((F25+F26)/F27, 0)</f>
        <v>0</v>
      </c>
      <c r="G28" s="248"/>
      <c r="H28" s="112">
        <f>IFERROR((H25+H26)/H27, 0)</f>
        <v>0</v>
      </c>
      <c r="I28" s="248"/>
      <c r="J28" s="112">
        <f>IFERROR((J25+J26)/J27, 0)</f>
        <v>0</v>
      </c>
      <c r="K28" s="248"/>
      <c r="L28" s="112">
        <f>IFERROR((L25+L26)/L27, 0)</f>
        <v>0</v>
      </c>
      <c r="M28" s="248"/>
      <c r="N28" s="112">
        <f>IFERROR((N25+N26)/N27, 0)</f>
        <v>0</v>
      </c>
      <c r="O28" s="248"/>
      <c r="P28" s="112">
        <f>IFERROR((P25+P26)/P27, 0)</f>
        <v>0</v>
      </c>
      <c r="Q28" s="248"/>
    </row>
    <row r="32" spans="2:17">
      <c r="C32" s="265" t="s">
        <v>545</v>
      </c>
      <c r="D32" s="266"/>
      <c r="E32" s="266"/>
      <c r="F32" s="266"/>
      <c r="G32" s="266"/>
      <c r="H32" s="266"/>
      <c r="I32" s="266"/>
      <c r="J32" s="266"/>
      <c r="K32" s="266"/>
      <c r="L32" s="266"/>
      <c r="M32" s="266"/>
      <c r="N32" s="266"/>
      <c r="O32" s="266"/>
      <c r="P32" s="266"/>
      <c r="Q32" s="267"/>
    </row>
    <row r="33" spans="2:17">
      <c r="C33" s="294" t="s">
        <v>3</v>
      </c>
      <c r="D33" s="249">
        <v>1</v>
      </c>
      <c r="E33" s="249">
        <v>2</v>
      </c>
      <c r="F33" s="249">
        <v>3</v>
      </c>
      <c r="G33" s="249">
        <v>4</v>
      </c>
      <c r="H33" s="249">
        <v>5</v>
      </c>
      <c r="I33" s="249">
        <v>6</v>
      </c>
      <c r="J33" s="249">
        <v>7</v>
      </c>
      <c r="K33" s="249">
        <v>8</v>
      </c>
      <c r="L33" s="249">
        <v>9</v>
      </c>
      <c r="M33" s="249">
        <v>10</v>
      </c>
      <c r="N33" s="249">
        <v>11</v>
      </c>
      <c r="O33" s="249">
        <v>12</v>
      </c>
      <c r="P33" s="249">
        <v>13</v>
      </c>
      <c r="Q33" s="249">
        <v>14</v>
      </c>
    </row>
    <row r="34" spans="2:17" ht="29.1">
      <c r="B34" s="295" t="s">
        <v>4</v>
      </c>
      <c r="C34" s="295" t="s">
        <v>517</v>
      </c>
      <c r="D34" s="295" t="s">
        <v>518</v>
      </c>
      <c r="E34" s="295" t="s">
        <v>329</v>
      </c>
      <c r="F34" s="295" t="s">
        <v>519</v>
      </c>
      <c r="G34" s="295" t="s">
        <v>329</v>
      </c>
      <c r="H34" s="295" t="s">
        <v>520</v>
      </c>
      <c r="I34" s="295" t="s">
        <v>329</v>
      </c>
      <c r="J34" s="295" t="s">
        <v>521</v>
      </c>
      <c r="K34" s="295" t="s">
        <v>329</v>
      </c>
      <c r="L34" s="295" t="s">
        <v>522</v>
      </c>
      <c r="M34" s="295" t="s">
        <v>329</v>
      </c>
      <c r="N34" s="295" t="s">
        <v>307</v>
      </c>
      <c r="O34" s="295" t="s">
        <v>329</v>
      </c>
      <c r="P34" s="295" t="s">
        <v>124</v>
      </c>
      <c r="Q34" s="295" t="s">
        <v>329</v>
      </c>
    </row>
    <row r="35" spans="2:17">
      <c r="B35" s="108" t="s">
        <v>546</v>
      </c>
      <c r="C35" s="109" t="s">
        <v>524</v>
      </c>
      <c r="D35" s="97"/>
      <c r="E35" s="97"/>
      <c r="F35" s="97"/>
      <c r="G35" s="97"/>
      <c r="H35" s="97"/>
      <c r="I35" s="97"/>
      <c r="J35" s="97"/>
      <c r="K35" s="97"/>
      <c r="L35" s="97"/>
      <c r="M35" s="97"/>
      <c r="N35" s="97"/>
      <c r="O35" s="97"/>
      <c r="P35" s="110">
        <f>D35+F35+H35+J35+L35+N35</f>
        <v>0</v>
      </c>
      <c r="Q35" s="97"/>
    </row>
    <row r="36" spans="2:17">
      <c r="B36" s="108" t="s">
        <v>547</v>
      </c>
      <c r="C36" s="109" t="s">
        <v>526</v>
      </c>
      <c r="D36" s="97"/>
      <c r="E36" s="97"/>
      <c r="F36" s="97"/>
      <c r="G36" s="97"/>
      <c r="H36" s="97"/>
      <c r="I36" s="97"/>
      <c r="J36" s="97"/>
      <c r="K36" s="97"/>
      <c r="L36" s="97"/>
      <c r="M36" s="97"/>
      <c r="N36" s="97"/>
      <c r="O36" s="97"/>
      <c r="P36" s="110">
        <f>D36+F36+H36+J36+L36+N36</f>
        <v>0</v>
      </c>
      <c r="Q36" s="97"/>
    </row>
    <row r="37" spans="2:17">
      <c r="B37" s="108" t="s">
        <v>548</v>
      </c>
      <c r="C37" s="109" t="s">
        <v>528</v>
      </c>
      <c r="D37" s="97"/>
      <c r="E37" s="97"/>
      <c r="F37" s="97"/>
      <c r="G37" s="97"/>
      <c r="H37" s="97"/>
      <c r="I37" s="97"/>
      <c r="J37" s="97"/>
      <c r="K37" s="97"/>
      <c r="L37" s="97"/>
      <c r="M37" s="97"/>
      <c r="N37" s="97"/>
      <c r="O37" s="97"/>
      <c r="P37" s="110">
        <f>D37+F37+H37+J37+L37+N37</f>
        <v>0</v>
      </c>
      <c r="Q37" s="97"/>
    </row>
    <row r="38" spans="2:17">
      <c r="B38" s="108" t="s">
        <v>549</v>
      </c>
      <c r="C38" s="109" t="s">
        <v>530</v>
      </c>
      <c r="D38" s="97"/>
      <c r="E38" s="97"/>
      <c r="F38" s="97"/>
      <c r="G38" s="97"/>
      <c r="H38" s="97"/>
      <c r="I38" s="97"/>
      <c r="J38" s="97"/>
      <c r="K38" s="97"/>
      <c r="L38" s="97"/>
      <c r="M38" s="97"/>
      <c r="N38" s="97"/>
      <c r="O38" s="97"/>
      <c r="P38" s="110">
        <f>D38+F38+H38+J38+L38+N38</f>
        <v>0</v>
      </c>
      <c r="Q38" s="97"/>
    </row>
    <row r="39" spans="2:17">
      <c r="B39" s="108" t="s">
        <v>550</v>
      </c>
      <c r="C39" s="109" t="s">
        <v>532</v>
      </c>
      <c r="D39" s="97"/>
      <c r="E39" s="97"/>
      <c r="F39" s="97"/>
      <c r="G39" s="97"/>
      <c r="H39" s="97"/>
      <c r="I39" s="97"/>
      <c r="J39" s="97"/>
      <c r="K39" s="97"/>
      <c r="L39" s="97"/>
      <c r="M39" s="97"/>
      <c r="N39" s="97"/>
      <c r="O39" s="97"/>
      <c r="P39" s="110">
        <f>D39+F39+H39+J39+L39+N39</f>
        <v>0</v>
      </c>
      <c r="Q39" s="97"/>
    </row>
    <row r="40" spans="2:17">
      <c r="B40" s="108" t="s">
        <v>551</v>
      </c>
      <c r="C40" s="106" t="s">
        <v>534</v>
      </c>
      <c r="D40" s="110">
        <f>SUM(D35:D39)</f>
        <v>0</v>
      </c>
      <c r="E40" s="247"/>
      <c r="F40" s="110">
        <f>SUM(F35:F39)</f>
        <v>0</v>
      </c>
      <c r="G40" s="247"/>
      <c r="H40" s="110">
        <f>SUM(H35:H39)</f>
        <v>0</v>
      </c>
      <c r="I40" s="247"/>
      <c r="J40" s="110">
        <f>SUM(J35:J39)</f>
        <v>0</v>
      </c>
      <c r="K40" s="247"/>
      <c r="L40" s="110">
        <f>SUM(L35:L39)</f>
        <v>0</v>
      </c>
      <c r="M40" s="247"/>
      <c r="N40" s="110">
        <f>SUM(N35:N39)</f>
        <v>0</v>
      </c>
      <c r="O40" s="247"/>
      <c r="P40" s="110">
        <f>SUM(P35:P39)</f>
        <v>0</v>
      </c>
      <c r="Q40" s="247"/>
    </row>
    <row r="41" spans="2:17">
      <c r="B41" s="108" t="s">
        <v>552</v>
      </c>
      <c r="C41" s="109" t="s">
        <v>536</v>
      </c>
      <c r="D41" s="112">
        <f>IFERROR((D38+D39)/D40, 0)</f>
        <v>0</v>
      </c>
      <c r="E41" s="248"/>
      <c r="F41" s="112">
        <f>IFERROR((F38+F39)/F40, 0)</f>
        <v>0</v>
      </c>
      <c r="G41" s="248"/>
      <c r="H41" s="112">
        <f>IFERROR((H38+H39)/H40, 0)</f>
        <v>0</v>
      </c>
      <c r="I41" s="248"/>
      <c r="J41" s="112">
        <f>IFERROR((J38+J39)/J40, 0)</f>
        <v>0</v>
      </c>
      <c r="K41" s="248"/>
      <c r="L41" s="112">
        <f>IFERROR((L38+L39)/L40, 0)</f>
        <v>0</v>
      </c>
      <c r="M41" s="248"/>
      <c r="N41" s="112">
        <f>IFERROR((N38+N39)/N40, 0)</f>
        <v>0</v>
      </c>
      <c r="O41" s="248"/>
      <c r="P41" s="112">
        <f>IFERROR((P38+P39)/P40, 0)</f>
        <v>0</v>
      </c>
      <c r="Q41" s="248"/>
    </row>
    <row r="45" spans="2:17">
      <c r="C45" s="265" t="s">
        <v>553</v>
      </c>
      <c r="D45" s="266"/>
      <c r="E45" s="266"/>
      <c r="F45" s="266"/>
      <c r="G45" s="266"/>
      <c r="H45" s="266"/>
      <c r="I45" s="266"/>
      <c r="J45" s="266"/>
      <c r="K45" s="266"/>
      <c r="L45" s="266"/>
      <c r="M45" s="266"/>
      <c r="N45" s="266"/>
      <c r="O45" s="266"/>
      <c r="P45" s="266"/>
      <c r="Q45" s="267"/>
    </row>
    <row r="46" spans="2:17">
      <c r="C46" s="79" t="s">
        <v>3</v>
      </c>
      <c r="D46" s="115">
        <v>1</v>
      </c>
      <c r="E46" s="115">
        <v>2</v>
      </c>
      <c r="F46" s="115">
        <v>3</v>
      </c>
      <c r="G46" s="115">
        <v>4</v>
      </c>
      <c r="H46" s="115">
        <v>5</v>
      </c>
      <c r="I46" s="115">
        <v>6</v>
      </c>
      <c r="J46" s="115">
        <v>7</v>
      </c>
      <c r="K46" s="115">
        <v>8</v>
      </c>
      <c r="L46" s="115">
        <v>9</v>
      </c>
      <c r="M46" s="115">
        <v>10</v>
      </c>
      <c r="N46" s="115">
        <v>11</v>
      </c>
      <c r="O46" s="115">
        <v>12</v>
      </c>
      <c r="P46" s="115">
        <v>13</v>
      </c>
      <c r="Q46" s="115">
        <v>14</v>
      </c>
    </row>
    <row r="47" spans="2:17" ht="29.1">
      <c r="B47" s="295" t="s">
        <v>4</v>
      </c>
      <c r="C47" s="295" t="s">
        <v>554</v>
      </c>
      <c r="D47" s="295" t="s">
        <v>518</v>
      </c>
      <c r="E47" s="295" t="s">
        <v>329</v>
      </c>
      <c r="F47" s="295" t="s">
        <v>519</v>
      </c>
      <c r="G47" s="295" t="s">
        <v>329</v>
      </c>
      <c r="H47" s="295" t="s">
        <v>520</v>
      </c>
      <c r="I47" s="295" t="s">
        <v>329</v>
      </c>
      <c r="J47" s="295" t="s">
        <v>521</v>
      </c>
      <c r="K47" s="295" t="s">
        <v>329</v>
      </c>
      <c r="L47" s="295" t="s">
        <v>522</v>
      </c>
      <c r="M47" s="295" t="s">
        <v>329</v>
      </c>
      <c r="N47" s="295" t="s">
        <v>307</v>
      </c>
      <c r="O47" s="295" t="s">
        <v>329</v>
      </c>
      <c r="P47" s="295" t="s">
        <v>124</v>
      </c>
      <c r="Q47" s="295" t="s">
        <v>329</v>
      </c>
    </row>
    <row r="48" spans="2:17">
      <c r="B48" s="108" t="s">
        <v>555</v>
      </c>
      <c r="C48" s="109" t="s">
        <v>556</v>
      </c>
      <c r="D48" s="97"/>
      <c r="E48" s="97"/>
      <c r="F48" s="97"/>
      <c r="G48" s="97"/>
      <c r="H48" s="97"/>
      <c r="I48" s="97"/>
      <c r="J48" s="97"/>
      <c r="K48" s="97"/>
      <c r="L48" s="97"/>
      <c r="M48" s="97"/>
      <c r="N48" s="97"/>
      <c r="O48" s="97"/>
      <c r="P48" s="110">
        <f>D48+F48+H48+J48+L48+N48</f>
        <v>0</v>
      </c>
      <c r="Q48" s="97"/>
    </row>
    <row r="49" spans="2:17">
      <c r="B49" s="108" t="s">
        <v>557</v>
      </c>
      <c r="C49" s="109" t="s">
        <v>558</v>
      </c>
      <c r="D49" s="97"/>
      <c r="E49" s="97"/>
      <c r="F49" s="97"/>
      <c r="G49" s="97"/>
      <c r="H49" s="97"/>
      <c r="I49" s="97"/>
      <c r="J49" s="97"/>
      <c r="K49" s="97"/>
      <c r="L49" s="97"/>
      <c r="M49" s="97"/>
      <c r="N49" s="97"/>
      <c r="O49" s="97"/>
      <c r="P49" s="110">
        <f>D49+F49+H49+J49+L49+N49</f>
        <v>0</v>
      </c>
      <c r="Q49" s="97"/>
    </row>
    <row r="50" spans="2:17">
      <c r="B50" s="108" t="s">
        <v>559</v>
      </c>
      <c r="C50" s="109" t="s">
        <v>560</v>
      </c>
      <c r="D50" s="97"/>
      <c r="E50" s="97"/>
      <c r="F50" s="97"/>
      <c r="G50" s="97"/>
      <c r="H50" s="97"/>
      <c r="I50" s="97"/>
      <c r="J50" s="97"/>
      <c r="K50" s="97"/>
      <c r="L50" s="97"/>
      <c r="M50" s="97"/>
      <c r="N50" s="97"/>
      <c r="O50" s="97"/>
      <c r="P50" s="110">
        <f>D50+F50+H50+J50+L50+N50</f>
        <v>0</v>
      </c>
      <c r="Q50" s="97"/>
    </row>
    <row r="51" spans="2:17">
      <c r="B51" s="108" t="s">
        <v>561</v>
      </c>
      <c r="C51" s="109" t="s">
        <v>562</v>
      </c>
      <c r="D51" s="97"/>
      <c r="E51" s="97"/>
      <c r="F51" s="97"/>
      <c r="G51" s="97"/>
      <c r="H51" s="97"/>
      <c r="I51" s="97"/>
      <c r="J51" s="97"/>
      <c r="K51" s="97"/>
      <c r="L51" s="97"/>
      <c r="M51" s="97"/>
      <c r="N51" s="97"/>
      <c r="O51" s="97"/>
      <c r="P51" s="110">
        <f>D51+F51+H51+J51+L51+N51</f>
        <v>0</v>
      </c>
      <c r="Q51" s="97"/>
    </row>
    <row r="52" spans="2:17">
      <c r="B52" s="108" t="s">
        <v>563</v>
      </c>
      <c r="C52" s="109" t="s">
        <v>564</v>
      </c>
      <c r="D52" s="97"/>
      <c r="E52" s="97"/>
      <c r="F52" s="97"/>
      <c r="G52" s="97"/>
      <c r="H52" s="97"/>
      <c r="I52" s="97"/>
      <c r="J52" s="97"/>
      <c r="K52" s="97"/>
      <c r="L52" s="97"/>
      <c r="M52" s="97"/>
      <c r="N52" s="97"/>
      <c r="O52" s="97"/>
      <c r="P52" s="110">
        <f>D52+F52+H52+J52+L52+N52</f>
        <v>0</v>
      </c>
      <c r="Q52" s="97"/>
    </row>
    <row r="53" spans="2:17">
      <c r="B53" s="108" t="s">
        <v>565</v>
      </c>
      <c r="C53" s="106" t="s">
        <v>534</v>
      </c>
      <c r="D53" s="110">
        <f>SUM(D48:D52)</f>
        <v>0</v>
      </c>
      <c r="E53" s="247"/>
      <c r="F53" s="110">
        <f>SUM(F48:F52)</f>
        <v>0</v>
      </c>
      <c r="G53" s="247"/>
      <c r="H53" s="110">
        <f>SUM(H48:H52)</f>
        <v>0</v>
      </c>
      <c r="I53" s="247"/>
      <c r="J53" s="110">
        <f>SUM(J48:J52)</f>
        <v>0</v>
      </c>
      <c r="K53" s="247"/>
      <c r="L53" s="110">
        <f>SUM(L48:L52)</f>
        <v>0</v>
      </c>
      <c r="M53" s="247"/>
      <c r="N53" s="110">
        <f>SUM(N48:N52)</f>
        <v>0</v>
      </c>
      <c r="O53" s="247"/>
      <c r="P53" s="110">
        <f>SUM(P48:P52)</f>
        <v>0</v>
      </c>
      <c r="Q53" s="247"/>
    </row>
    <row r="57" spans="2:17">
      <c r="C57" s="265" t="s">
        <v>566</v>
      </c>
      <c r="D57" s="266"/>
      <c r="E57" s="266"/>
      <c r="F57" s="266"/>
      <c r="G57" s="266"/>
      <c r="H57" s="266"/>
      <c r="I57" s="266"/>
      <c r="J57" s="266"/>
      <c r="K57" s="266"/>
      <c r="L57" s="266"/>
      <c r="M57" s="266"/>
      <c r="N57" s="266"/>
      <c r="O57" s="266"/>
      <c r="P57" s="266"/>
      <c r="Q57" s="267"/>
    </row>
    <row r="58" spans="2:17">
      <c r="C58" s="79" t="s">
        <v>3</v>
      </c>
      <c r="D58" s="115">
        <v>1</v>
      </c>
      <c r="E58" s="115">
        <v>2</v>
      </c>
      <c r="F58" s="115">
        <v>3</v>
      </c>
      <c r="G58" s="115">
        <v>4</v>
      </c>
      <c r="H58" s="115">
        <v>5</v>
      </c>
      <c r="I58" s="115">
        <v>6</v>
      </c>
      <c r="J58" s="115">
        <v>7</v>
      </c>
      <c r="K58" s="115">
        <v>8</v>
      </c>
      <c r="L58" s="115">
        <v>9</v>
      </c>
      <c r="M58" s="115">
        <v>10</v>
      </c>
      <c r="N58" s="115">
        <v>11</v>
      </c>
      <c r="O58" s="115">
        <v>12</v>
      </c>
      <c r="P58" s="115">
        <v>13</v>
      </c>
      <c r="Q58" s="115">
        <v>14</v>
      </c>
    </row>
    <row r="59" spans="2:17" ht="29.1">
      <c r="B59" s="295" t="s">
        <v>4</v>
      </c>
      <c r="C59" s="295" t="s">
        <v>554</v>
      </c>
      <c r="D59" s="295" t="s">
        <v>518</v>
      </c>
      <c r="E59" s="295" t="s">
        <v>329</v>
      </c>
      <c r="F59" s="295" t="s">
        <v>519</v>
      </c>
      <c r="G59" s="295" t="s">
        <v>329</v>
      </c>
      <c r="H59" s="295" t="s">
        <v>520</v>
      </c>
      <c r="I59" s="295" t="s">
        <v>329</v>
      </c>
      <c r="J59" s="295" t="s">
        <v>521</v>
      </c>
      <c r="K59" s="295" t="s">
        <v>329</v>
      </c>
      <c r="L59" s="295" t="s">
        <v>522</v>
      </c>
      <c r="M59" s="295" t="s">
        <v>329</v>
      </c>
      <c r="N59" s="295" t="s">
        <v>307</v>
      </c>
      <c r="O59" s="295" t="s">
        <v>329</v>
      </c>
      <c r="P59" s="295" t="s">
        <v>124</v>
      </c>
      <c r="Q59" s="295" t="s">
        <v>329</v>
      </c>
    </row>
    <row r="60" spans="2:17">
      <c r="B60" s="108" t="s">
        <v>567</v>
      </c>
      <c r="C60" s="109" t="s">
        <v>556</v>
      </c>
      <c r="D60" s="97"/>
      <c r="E60" s="97"/>
      <c r="F60" s="97"/>
      <c r="G60" s="97"/>
      <c r="H60" s="97"/>
      <c r="I60" s="97"/>
      <c r="J60" s="97"/>
      <c r="K60" s="97"/>
      <c r="L60" s="97"/>
      <c r="M60" s="97"/>
      <c r="N60" s="97"/>
      <c r="O60" s="97"/>
      <c r="P60" s="110">
        <f>D60+F60+H60+J60+L60+N60</f>
        <v>0</v>
      </c>
      <c r="Q60" s="97"/>
    </row>
    <row r="61" spans="2:17">
      <c r="B61" s="108" t="s">
        <v>568</v>
      </c>
      <c r="C61" s="109" t="s">
        <v>558</v>
      </c>
      <c r="D61" s="97"/>
      <c r="E61" s="97"/>
      <c r="F61" s="97"/>
      <c r="G61" s="97"/>
      <c r="H61" s="97"/>
      <c r="I61" s="97"/>
      <c r="J61" s="97"/>
      <c r="K61" s="97"/>
      <c r="L61" s="97"/>
      <c r="M61" s="97"/>
      <c r="N61" s="97"/>
      <c r="O61" s="97"/>
      <c r="P61" s="110">
        <f>D61+F61+H61+J61+L61+N61</f>
        <v>0</v>
      </c>
      <c r="Q61" s="97"/>
    </row>
    <row r="62" spans="2:17">
      <c r="B62" s="108" t="s">
        <v>569</v>
      </c>
      <c r="C62" s="109" t="s">
        <v>560</v>
      </c>
      <c r="D62" s="97"/>
      <c r="E62" s="97"/>
      <c r="F62" s="97"/>
      <c r="G62" s="97"/>
      <c r="H62" s="97"/>
      <c r="I62" s="97"/>
      <c r="J62" s="97"/>
      <c r="K62" s="97"/>
      <c r="L62" s="97"/>
      <c r="M62" s="97"/>
      <c r="N62" s="97"/>
      <c r="O62" s="97"/>
      <c r="P62" s="110">
        <f>D62+F62+H62+J62+L62+N62</f>
        <v>0</v>
      </c>
      <c r="Q62" s="97"/>
    </row>
    <row r="63" spans="2:17">
      <c r="B63" s="108" t="s">
        <v>570</v>
      </c>
      <c r="C63" s="109" t="s">
        <v>562</v>
      </c>
      <c r="D63" s="97"/>
      <c r="E63" s="97"/>
      <c r="F63" s="97"/>
      <c r="G63" s="97"/>
      <c r="H63" s="97"/>
      <c r="I63" s="97"/>
      <c r="J63" s="97"/>
      <c r="K63" s="97"/>
      <c r="L63" s="97"/>
      <c r="M63" s="97"/>
      <c r="N63" s="97"/>
      <c r="O63" s="97"/>
      <c r="P63" s="110">
        <f>D63+F63+H63+J63+L63+N63</f>
        <v>0</v>
      </c>
      <c r="Q63" s="97"/>
    </row>
    <row r="64" spans="2:17">
      <c r="B64" s="108" t="s">
        <v>571</v>
      </c>
      <c r="C64" s="109" t="s">
        <v>564</v>
      </c>
      <c r="D64" s="97"/>
      <c r="E64" s="97"/>
      <c r="F64" s="97"/>
      <c r="G64" s="97"/>
      <c r="H64" s="97"/>
      <c r="I64" s="97"/>
      <c r="J64" s="97"/>
      <c r="K64" s="97"/>
      <c r="L64" s="97"/>
      <c r="M64" s="97"/>
      <c r="N64" s="97"/>
      <c r="O64" s="97"/>
      <c r="P64" s="110">
        <f>D64+F64+H64+J64+L64+N64</f>
        <v>0</v>
      </c>
      <c r="Q64" s="97"/>
    </row>
    <row r="65" spans="2:19">
      <c r="B65" s="108" t="s">
        <v>572</v>
      </c>
      <c r="C65" s="106" t="s">
        <v>534</v>
      </c>
      <c r="D65" s="110">
        <f>SUM(D60:D64)</f>
        <v>0</v>
      </c>
      <c r="E65" s="247"/>
      <c r="F65" s="110">
        <f>SUM(F60:F64)</f>
        <v>0</v>
      </c>
      <c r="G65" s="247"/>
      <c r="H65" s="110">
        <f>SUM(H60:H64)</f>
        <v>0</v>
      </c>
      <c r="I65" s="247"/>
      <c r="J65" s="110">
        <f>SUM(J60:J64)</f>
        <v>0</v>
      </c>
      <c r="K65" s="247"/>
      <c r="L65" s="110">
        <f>SUM(L60:L64)</f>
        <v>0</v>
      </c>
      <c r="M65" s="247"/>
      <c r="N65" s="110">
        <f>SUM(N60:N64)</f>
        <v>0</v>
      </c>
      <c r="O65" s="247"/>
      <c r="P65" s="110">
        <f>SUM(P60:P64)</f>
        <v>0</v>
      </c>
      <c r="Q65" s="247"/>
    </row>
    <row r="69" spans="2:19">
      <c r="C69" s="265" t="s">
        <v>573</v>
      </c>
      <c r="D69" s="266"/>
      <c r="E69" s="266"/>
      <c r="F69" s="266"/>
      <c r="G69" s="266"/>
      <c r="H69" s="266"/>
      <c r="I69" s="266"/>
      <c r="J69" s="266"/>
      <c r="K69" s="266"/>
      <c r="L69" s="266"/>
      <c r="M69" s="266"/>
      <c r="N69" s="266"/>
      <c r="O69" s="266"/>
      <c r="P69" s="266"/>
      <c r="Q69" s="266"/>
      <c r="R69" s="266"/>
      <c r="S69" s="267"/>
    </row>
    <row r="70" spans="2:19">
      <c r="C70" s="79" t="s">
        <v>3</v>
      </c>
      <c r="D70" s="115">
        <v>1</v>
      </c>
      <c r="E70" s="115">
        <v>2</v>
      </c>
      <c r="F70" s="115">
        <v>3</v>
      </c>
      <c r="G70" s="115">
        <v>4</v>
      </c>
      <c r="H70" s="115">
        <v>5</v>
      </c>
      <c r="I70" s="115">
        <v>6</v>
      </c>
      <c r="J70" s="115">
        <v>7</v>
      </c>
      <c r="K70" s="115">
        <v>8</v>
      </c>
      <c r="L70" s="115">
        <v>9</v>
      </c>
      <c r="M70" s="115">
        <v>10</v>
      </c>
      <c r="N70" s="115">
        <v>11</v>
      </c>
      <c r="O70" s="115">
        <v>12</v>
      </c>
      <c r="P70" s="115">
        <v>13</v>
      </c>
      <c r="Q70" s="115">
        <v>14</v>
      </c>
      <c r="R70" s="115">
        <v>15</v>
      </c>
      <c r="S70" s="115">
        <v>16</v>
      </c>
    </row>
    <row r="71" spans="2:19" ht="43.5">
      <c r="B71" s="295" t="s">
        <v>4</v>
      </c>
      <c r="C71" s="295" t="s">
        <v>517</v>
      </c>
      <c r="D71" s="295" t="s">
        <v>574</v>
      </c>
      <c r="E71" s="295" t="s">
        <v>329</v>
      </c>
      <c r="F71" s="295" t="s">
        <v>575</v>
      </c>
      <c r="G71" s="295" t="s">
        <v>329</v>
      </c>
      <c r="H71" s="295" t="s">
        <v>576</v>
      </c>
      <c r="I71" s="295" t="s">
        <v>329</v>
      </c>
      <c r="J71" s="295" t="s">
        <v>577</v>
      </c>
      <c r="K71" s="295" t="s">
        <v>329</v>
      </c>
      <c r="L71" s="295" t="s">
        <v>578</v>
      </c>
      <c r="M71" s="295" t="s">
        <v>329</v>
      </c>
      <c r="N71" s="295" t="s">
        <v>579</v>
      </c>
      <c r="O71" s="295" t="s">
        <v>329</v>
      </c>
      <c r="P71" s="295" t="s">
        <v>580</v>
      </c>
      <c r="Q71" s="295" t="s">
        <v>329</v>
      </c>
      <c r="R71" s="295" t="s">
        <v>124</v>
      </c>
      <c r="S71" s="295" t="s">
        <v>329</v>
      </c>
    </row>
    <row r="72" spans="2:19">
      <c r="B72" s="108" t="s">
        <v>581</v>
      </c>
      <c r="C72" s="109" t="s">
        <v>524</v>
      </c>
      <c r="D72" s="97"/>
      <c r="E72" s="97"/>
      <c r="F72" s="97"/>
      <c r="G72" s="97"/>
      <c r="H72" s="97"/>
      <c r="I72" s="97"/>
      <c r="J72" s="97"/>
      <c r="K72" s="97"/>
      <c r="L72" s="97"/>
      <c r="M72" s="97"/>
      <c r="N72" s="97"/>
      <c r="O72" s="97"/>
      <c r="P72" s="97"/>
      <c r="Q72" s="97"/>
      <c r="R72" s="110">
        <f>D72+F72+H72+J72+L72+N72</f>
        <v>0</v>
      </c>
      <c r="S72" s="97"/>
    </row>
    <row r="73" spans="2:19">
      <c r="B73" s="108" t="s">
        <v>582</v>
      </c>
      <c r="C73" s="109" t="s">
        <v>526</v>
      </c>
      <c r="D73" s="97"/>
      <c r="E73" s="97"/>
      <c r="F73" s="97"/>
      <c r="G73" s="97"/>
      <c r="H73" s="97"/>
      <c r="I73" s="97"/>
      <c r="J73" s="97"/>
      <c r="K73" s="97"/>
      <c r="L73" s="97"/>
      <c r="M73" s="97"/>
      <c r="N73" s="97"/>
      <c r="O73" s="97"/>
      <c r="P73" s="97"/>
      <c r="Q73" s="97"/>
      <c r="R73" s="110">
        <f>D73+F73+H73+J73+L73+N73</f>
        <v>0</v>
      </c>
      <c r="S73" s="97"/>
    </row>
    <row r="74" spans="2:19">
      <c r="B74" s="108" t="s">
        <v>583</v>
      </c>
      <c r="C74" s="109" t="s">
        <v>528</v>
      </c>
      <c r="D74" s="97"/>
      <c r="E74" s="97"/>
      <c r="F74" s="97"/>
      <c r="G74" s="97"/>
      <c r="H74" s="97"/>
      <c r="I74" s="97"/>
      <c r="J74" s="97"/>
      <c r="K74" s="97"/>
      <c r="L74" s="97"/>
      <c r="M74" s="97"/>
      <c r="N74" s="97"/>
      <c r="O74" s="97"/>
      <c r="P74" s="97"/>
      <c r="Q74" s="97"/>
      <c r="R74" s="110">
        <f>D74+F74+H74+J74+L74+N74</f>
        <v>0</v>
      </c>
      <c r="S74" s="97"/>
    </row>
    <row r="75" spans="2:19">
      <c r="B75" s="108" t="s">
        <v>584</v>
      </c>
      <c r="C75" s="109" t="s">
        <v>530</v>
      </c>
      <c r="D75" s="97"/>
      <c r="E75" s="97"/>
      <c r="F75" s="97"/>
      <c r="G75" s="97"/>
      <c r="H75" s="97"/>
      <c r="I75" s="97"/>
      <c r="J75" s="97"/>
      <c r="K75" s="97"/>
      <c r="L75" s="97"/>
      <c r="M75" s="97"/>
      <c r="N75" s="97"/>
      <c r="O75" s="97"/>
      <c r="P75" s="97"/>
      <c r="Q75" s="97"/>
      <c r="R75" s="110">
        <f>D75+F75+H75+J75+L75+N75</f>
        <v>0</v>
      </c>
      <c r="S75" s="97"/>
    </row>
    <row r="76" spans="2:19">
      <c r="B76" s="108" t="s">
        <v>585</v>
      </c>
      <c r="C76" s="109" t="s">
        <v>532</v>
      </c>
      <c r="D76" s="97"/>
      <c r="E76" s="97"/>
      <c r="F76" s="97"/>
      <c r="G76" s="97"/>
      <c r="H76" s="97"/>
      <c r="I76" s="97"/>
      <c r="J76" s="97"/>
      <c r="K76" s="97"/>
      <c r="L76" s="97"/>
      <c r="M76" s="97"/>
      <c r="N76" s="97"/>
      <c r="O76" s="97"/>
      <c r="P76" s="97"/>
      <c r="Q76" s="97"/>
      <c r="R76" s="110">
        <f>D76+F76+H76+J76+L76+N76</f>
        <v>0</v>
      </c>
      <c r="S76" s="97"/>
    </row>
    <row r="77" spans="2:19">
      <c r="B77" s="108" t="s">
        <v>586</v>
      </c>
      <c r="C77" s="106" t="s">
        <v>534</v>
      </c>
      <c r="D77" s="110">
        <f>SUM(D72:D76)</f>
        <v>0</v>
      </c>
      <c r="E77" s="247"/>
      <c r="F77" s="110">
        <f>SUM(F72:F76)</f>
        <v>0</v>
      </c>
      <c r="G77" s="247"/>
      <c r="H77" s="110">
        <f>SUM(H72:H76)</f>
        <v>0</v>
      </c>
      <c r="I77" s="247"/>
      <c r="J77" s="110">
        <f>SUM(J72:J76)</f>
        <v>0</v>
      </c>
      <c r="K77" s="247"/>
      <c r="L77" s="110">
        <f>SUM(L72:L76)</f>
        <v>0</v>
      </c>
      <c r="M77" s="247"/>
      <c r="N77" s="110">
        <f>SUM(N72:N76)</f>
        <v>0</v>
      </c>
      <c r="O77" s="247"/>
      <c r="P77" s="110">
        <f>SUM(P72:P76)</f>
        <v>0</v>
      </c>
      <c r="Q77" s="247"/>
      <c r="R77" s="110">
        <f>SUM(R72:R76)</f>
        <v>0</v>
      </c>
      <c r="S77" s="247"/>
    </row>
    <row r="78" spans="2:19">
      <c r="B78" s="108" t="s">
        <v>587</v>
      </c>
      <c r="C78" s="109" t="s">
        <v>536</v>
      </c>
      <c r="D78" s="112">
        <f>IFERROR((D75+D76)/D77, 0)</f>
        <v>0</v>
      </c>
      <c r="E78" s="248"/>
      <c r="F78" s="112">
        <f>IFERROR((F75+F76)/F77, 0)</f>
        <v>0</v>
      </c>
      <c r="G78" s="248"/>
      <c r="H78" s="112">
        <f>IFERROR((H75+H76)/H77, 0)</f>
        <v>0</v>
      </c>
      <c r="I78" s="248"/>
      <c r="J78" s="112">
        <f>IFERROR((J75+J76)/J77, 0)</f>
        <v>0</v>
      </c>
      <c r="K78" s="248"/>
      <c r="L78" s="112">
        <f>IFERROR((L75+L76)/L77, 0)</f>
        <v>0</v>
      </c>
      <c r="M78" s="248"/>
      <c r="N78" s="112">
        <f>IFERROR((N75+N76)/N77, 0)</f>
        <v>0</v>
      </c>
      <c r="O78" s="248"/>
      <c r="P78" s="112">
        <f>IFERROR((P75+P76)/P77, 0)</f>
        <v>0</v>
      </c>
      <c r="Q78" s="248"/>
      <c r="R78" s="112">
        <f>IFERROR((R75+R76)/R77, 0)</f>
        <v>0</v>
      </c>
      <c r="S78" s="248"/>
    </row>
    <row r="82" spans="2:19">
      <c r="C82" s="265" t="s">
        <v>588</v>
      </c>
      <c r="D82" s="266"/>
      <c r="E82" s="266"/>
      <c r="F82" s="266"/>
      <c r="G82" s="266"/>
      <c r="H82" s="266"/>
      <c r="I82" s="266"/>
      <c r="J82" s="266"/>
      <c r="K82" s="266"/>
      <c r="L82" s="266"/>
      <c r="M82" s="266"/>
      <c r="N82" s="266"/>
      <c r="O82" s="266"/>
      <c r="P82" s="266"/>
      <c r="Q82" s="266"/>
      <c r="R82" s="266"/>
      <c r="S82" s="267"/>
    </row>
    <row r="83" spans="2:19">
      <c r="C83" s="79" t="s">
        <v>3</v>
      </c>
      <c r="D83" s="115">
        <v>1</v>
      </c>
      <c r="E83" s="115">
        <v>2</v>
      </c>
      <c r="F83" s="115">
        <v>3</v>
      </c>
      <c r="G83" s="115">
        <v>4</v>
      </c>
      <c r="H83" s="115">
        <v>5</v>
      </c>
      <c r="I83" s="115">
        <v>6</v>
      </c>
      <c r="J83" s="115">
        <v>7</v>
      </c>
      <c r="K83" s="115">
        <v>8</v>
      </c>
      <c r="L83" s="115">
        <v>9</v>
      </c>
      <c r="M83" s="115">
        <v>10</v>
      </c>
      <c r="N83" s="115">
        <v>11</v>
      </c>
      <c r="O83" s="115">
        <v>12</v>
      </c>
      <c r="P83" s="115">
        <v>13</v>
      </c>
      <c r="Q83" s="115">
        <v>14</v>
      </c>
      <c r="R83" s="115">
        <v>15</v>
      </c>
      <c r="S83" s="115">
        <v>16</v>
      </c>
    </row>
    <row r="84" spans="2:19" ht="43.5">
      <c r="B84" s="295" t="s">
        <v>4</v>
      </c>
      <c r="C84" s="295" t="s">
        <v>517</v>
      </c>
      <c r="D84" s="295" t="s">
        <v>574</v>
      </c>
      <c r="E84" s="295" t="s">
        <v>329</v>
      </c>
      <c r="F84" s="295" t="s">
        <v>575</v>
      </c>
      <c r="G84" s="295" t="s">
        <v>329</v>
      </c>
      <c r="H84" s="295" t="s">
        <v>576</v>
      </c>
      <c r="I84" s="295" t="s">
        <v>329</v>
      </c>
      <c r="J84" s="295" t="s">
        <v>577</v>
      </c>
      <c r="K84" s="295" t="s">
        <v>329</v>
      </c>
      <c r="L84" s="295" t="s">
        <v>578</v>
      </c>
      <c r="M84" s="295" t="s">
        <v>329</v>
      </c>
      <c r="N84" s="295" t="s">
        <v>579</v>
      </c>
      <c r="O84" s="295" t="s">
        <v>329</v>
      </c>
      <c r="P84" s="295" t="s">
        <v>580</v>
      </c>
      <c r="Q84" s="295" t="s">
        <v>329</v>
      </c>
      <c r="R84" s="295" t="s">
        <v>124</v>
      </c>
      <c r="S84" s="295" t="s">
        <v>329</v>
      </c>
    </row>
    <row r="85" spans="2:19">
      <c r="B85" s="108" t="s">
        <v>589</v>
      </c>
      <c r="C85" s="109" t="s">
        <v>524</v>
      </c>
      <c r="D85" s="97"/>
      <c r="E85" s="97"/>
      <c r="F85" s="97"/>
      <c r="G85" s="97"/>
      <c r="H85" s="97"/>
      <c r="I85" s="97"/>
      <c r="J85" s="97"/>
      <c r="K85" s="97"/>
      <c r="L85" s="97"/>
      <c r="M85" s="97"/>
      <c r="N85" s="97"/>
      <c r="O85" s="97"/>
      <c r="P85" s="97"/>
      <c r="Q85" s="97"/>
      <c r="R85" s="110">
        <f>D85+F85+H85+J85+L85+N85</f>
        <v>0</v>
      </c>
      <c r="S85" s="97"/>
    </row>
    <row r="86" spans="2:19">
      <c r="B86" s="108" t="s">
        <v>590</v>
      </c>
      <c r="C86" s="109" t="s">
        <v>526</v>
      </c>
      <c r="D86" s="97"/>
      <c r="E86" s="97"/>
      <c r="F86" s="97"/>
      <c r="G86" s="97"/>
      <c r="H86" s="97"/>
      <c r="I86" s="97"/>
      <c r="J86" s="97"/>
      <c r="K86" s="97"/>
      <c r="L86" s="97"/>
      <c r="M86" s="97"/>
      <c r="N86" s="97"/>
      <c r="O86" s="97"/>
      <c r="P86" s="97"/>
      <c r="Q86" s="97"/>
      <c r="R86" s="110">
        <f>D86+F86+H86+J86+L86+N86</f>
        <v>0</v>
      </c>
      <c r="S86" s="97"/>
    </row>
    <row r="87" spans="2:19">
      <c r="B87" s="108" t="s">
        <v>591</v>
      </c>
      <c r="C87" s="109" t="s">
        <v>528</v>
      </c>
      <c r="D87" s="97"/>
      <c r="E87" s="97"/>
      <c r="F87" s="97"/>
      <c r="G87" s="97"/>
      <c r="H87" s="97"/>
      <c r="I87" s="97"/>
      <c r="J87" s="97"/>
      <c r="K87" s="97"/>
      <c r="L87" s="97"/>
      <c r="M87" s="97"/>
      <c r="N87" s="97"/>
      <c r="O87" s="97"/>
      <c r="P87" s="97"/>
      <c r="Q87" s="97"/>
      <c r="R87" s="110">
        <f>D87+F87+H87+J87+L87+N87</f>
        <v>0</v>
      </c>
      <c r="S87" s="97"/>
    </row>
    <row r="88" spans="2:19">
      <c r="B88" s="108" t="s">
        <v>592</v>
      </c>
      <c r="C88" s="109" t="s">
        <v>530</v>
      </c>
      <c r="D88" s="97"/>
      <c r="E88" s="97"/>
      <c r="F88" s="97"/>
      <c r="G88" s="97"/>
      <c r="H88" s="97"/>
      <c r="I88" s="97"/>
      <c r="J88" s="97"/>
      <c r="K88" s="97"/>
      <c r="L88" s="97"/>
      <c r="M88" s="97"/>
      <c r="N88" s="97"/>
      <c r="O88" s="97"/>
      <c r="P88" s="97"/>
      <c r="Q88" s="97"/>
      <c r="R88" s="110">
        <f>D88+F88+H88+J88+L88+N88</f>
        <v>0</v>
      </c>
      <c r="S88" s="97"/>
    </row>
    <row r="89" spans="2:19">
      <c r="B89" s="108" t="s">
        <v>593</v>
      </c>
      <c r="C89" s="109" t="s">
        <v>532</v>
      </c>
      <c r="D89" s="97"/>
      <c r="E89" s="97"/>
      <c r="F89" s="97"/>
      <c r="G89" s="97"/>
      <c r="H89" s="97"/>
      <c r="I89" s="97"/>
      <c r="J89" s="97"/>
      <c r="K89" s="97"/>
      <c r="L89" s="97"/>
      <c r="M89" s="97"/>
      <c r="N89" s="97"/>
      <c r="O89" s="97"/>
      <c r="P89" s="97"/>
      <c r="Q89" s="97"/>
      <c r="R89" s="110">
        <f>D89+F89+H89+J89+L89+N89</f>
        <v>0</v>
      </c>
      <c r="S89" s="97"/>
    </row>
    <row r="90" spans="2:19">
      <c r="B90" s="108" t="s">
        <v>594</v>
      </c>
      <c r="C90" s="106" t="s">
        <v>534</v>
      </c>
      <c r="D90" s="110">
        <f>SUM(D85:D89)</f>
        <v>0</v>
      </c>
      <c r="E90" s="247"/>
      <c r="F90" s="110">
        <f>SUM(F85:F89)</f>
        <v>0</v>
      </c>
      <c r="G90" s="247"/>
      <c r="H90" s="110">
        <f>SUM(H85:H89)</f>
        <v>0</v>
      </c>
      <c r="I90" s="247"/>
      <c r="J90" s="110">
        <f>SUM(J85:J89)</f>
        <v>0</v>
      </c>
      <c r="K90" s="247"/>
      <c r="L90" s="110">
        <f>SUM(L85:L89)</f>
        <v>0</v>
      </c>
      <c r="M90" s="247"/>
      <c r="N90" s="110">
        <f>SUM(N85:N89)</f>
        <v>0</v>
      </c>
      <c r="O90" s="247"/>
      <c r="P90" s="110">
        <f>SUM(P85:P89)</f>
        <v>0</v>
      </c>
      <c r="Q90" s="247"/>
      <c r="R90" s="110">
        <f>SUM(R85:R89)</f>
        <v>0</v>
      </c>
      <c r="S90" s="247"/>
    </row>
    <row r="91" spans="2:19">
      <c r="B91" s="108" t="s">
        <v>595</v>
      </c>
      <c r="C91" s="109" t="s">
        <v>536</v>
      </c>
      <c r="D91" s="112">
        <f>IFERROR((D88+D89)/D90, 0)</f>
        <v>0</v>
      </c>
      <c r="E91" s="248"/>
      <c r="F91" s="112">
        <f>IFERROR((F88+F89)/F90, 0)</f>
        <v>0</v>
      </c>
      <c r="G91" s="248"/>
      <c r="H91" s="112">
        <f>IFERROR((H88+H89)/H90, 0)</f>
        <v>0</v>
      </c>
      <c r="I91" s="248"/>
      <c r="J91" s="112">
        <f>IFERROR((J88+J89)/J90, 0)</f>
        <v>0</v>
      </c>
      <c r="K91" s="248"/>
      <c r="L91" s="112">
        <f>IFERROR((L88+L89)/L90, 0)</f>
        <v>0</v>
      </c>
      <c r="M91" s="248"/>
      <c r="N91" s="112">
        <f>IFERROR((N88+N89)/N90, 0)</f>
        <v>0</v>
      </c>
      <c r="O91" s="248"/>
      <c r="P91" s="112">
        <f>IFERROR((P88+P89)/P90, 0)</f>
        <v>0</v>
      </c>
      <c r="Q91" s="248"/>
      <c r="R91" s="112">
        <f>IFERROR((R88+R89)/R90, 0)</f>
        <v>0</v>
      </c>
      <c r="S91" s="248"/>
    </row>
    <row r="95" spans="2:19">
      <c r="C95" s="265" t="s">
        <v>596</v>
      </c>
      <c r="D95" s="266"/>
      <c r="E95" s="266"/>
      <c r="F95" s="266"/>
      <c r="G95" s="266"/>
      <c r="H95" s="266"/>
      <c r="I95" s="266"/>
      <c r="J95" s="266"/>
      <c r="K95" s="266"/>
      <c r="L95" s="266"/>
      <c r="M95" s="266"/>
      <c r="N95" s="266"/>
      <c r="O95" s="266"/>
      <c r="P95" s="266"/>
      <c r="Q95" s="266"/>
      <c r="R95" s="266"/>
      <c r="S95" s="267"/>
    </row>
    <row r="96" spans="2:19">
      <c r="C96" s="79" t="s">
        <v>3</v>
      </c>
      <c r="D96" s="115">
        <v>1</v>
      </c>
      <c r="E96" s="115">
        <v>2</v>
      </c>
      <c r="F96" s="115">
        <v>3</v>
      </c>
      <c r="G96" s="115">
        <v>4</v>
      </c>
      <c r="H96" s="115">
        <v>5</v>
      </c>
      <c r="I96" s="115">
        <v>6</v>
      </c>
      <c r="J96" s="115">
        <v>7</v>
      </c>
      <c r="K96" s="115">
        <v>8</v>
      </c>
      <c r="L96" s="115">
        <v>9</v>
      </c>
      <c r="M96" s="115">
        <v>10</v>
      </c>
      <c r="N96" s="115">
        <v>11</v>
      </c>
      <c r="O96" s="115">
        <v>12</v>
      </c>
      <c r="P96" s="115">
        <v>13</v>
      </c>
      <c r="Q96" s="115">
        <v>14</v>
      </c>
      <c r="R96" s="115">
        <v>15</v>
      </c>
      <c r="S96" s="115">
        <v>16</v>
      </c>
    </row>
    <row r="97" spans="2:19" ht="43.5">
      <c r="B97" s="295" t="s">
        <v>4</v>
      </c>
      <c r="C97" s="295" t="s">
        <v>517</v>
      </c>
      <c r="D97" s="295" t="s">
        <v>574</v>
      </c>
      <c r="E97" s="295" t="s">
        <v>329</v>
      </c>
      <c r="F97" s="295" t="s">
        <v>575</v>
      </c>
      <c r="G97" s="295" t="s">
        <v>329</v>
      </c>
      <c r="H97" s="295" t="s">
        <v>576</v>
      </c>
      <c r="I97" s="295" t="s">
        <v>329</v>
      </c>
      <c r="J97" s="295" t="s">
        <v>577</v>
      </c>
      <c r="K97" s="295" t="s">
        <v>329</v>
      </c>
      <c r="L97" s="295" t="s">
        <v>578</v>
      </c>
      <c r="M97" s="295" t="s">
        <v>329</v>
      </c>
      <c r="N97" s="295" t="s">
        <v>579</v>
      </c>
      <c r="O97" s="295" t="s">
        <v>329</v>
      </c>
      <c r="P97" s="295" t="s">
        <v>580</v>
      </c>
      <c r="Q97" s="295" t="s">
        <v>329</v>
      </c>
      <c r="R97" s="295" t="s">
        <v>124</v>
      </c>
      <c r="S97" s="295" t="s">
        <v>329</v>
      </c>
    </row>
    <row r="98" spans="2:19">
      <c r="B98" s="108" t="s">
        <v>597</v>
      </c>
      <c r="C98" s="109" t="s">
        <v>524</v>
      </c>
      <c r="D98" s="97"/>
      <c r="E98" s="97"/>
      <c r="F98" s="97"/>
      <c r="G98" s="97"/>
      <c r="H98" s="97"/>
      <c r="I98" s="97"/>
      <c r="J98" s="97"/>
      <c r="K98" s="97"/>
      <c r="L98" s="97"/>
      <c r="M98" s="97"/>
      <c r="N98" s="97"/>
      <c r="O98" s="97"/>
      <c r="P98" s="97"/>
      <c r="Q98" s="97"/>
      <c r="R98" s="110">
        <f>D98+F98+H98+J98+L98+N98</f>
        <v>0</v>
      </c>
      <c r="S98" s="97"/>
    </row>
    <row r="99" spans="2:19">
      <c r="B99" s="108" t="s">
        <v>598</v>
      </c>
      <c r="C99" s="109" t="s">
        <v>526</v>
      </c>
      <c r="D99" s="97"/>
      <c r="E99" s="97"/>
      <c r="F99" s="97"/>
      <c r="G99" s="97"/>
      <c r="H99" s="97"/>
      <c r="I99" s="97"/>
      <c r="J99" s="97"/>
      <c r="K99" s="97"/>
      <c r="L99" s="97"/>
      <c r="M99" s="97"/>
      <c r="N99" s="97"/>
      <c r="O99" s="97"/>
      <c r="P99" s="97"/>
      <c r="Q99" s="97"/>
      <c r="R99" s="110">
        <f>D99+F99+H99+J99+L99+N99</f>
        <v>0</v>
      </c>
      <c r="S99" s="97"/>
    </row>
    <row r="100" spans="2:19">
      <c r="B100" s="108" t="s">
        <v>599</v>
      </c>
      <c r="C100" s="109" t="s">
        <v>528</v>
      </c>
      <c r="D100" s="97"/>
      <c r="E100" s="97"/>
      <c r="F100" s="97"/>
      <c r="G100" s="97"/>
      <c r="H100" s="97"/>
      <c r="I100" s="97"/>
      <c r="J100" s="97"/>
      <c r="K100" s="97"/>
      <c r="L100" s="97"/>
      <c r="M100" s="97"/>
      <c r="N100" s="97"/>
      <c r="O100" s="97"/>
      <c r="P100" s="97"/>
      <c r="Q100" s="97"/>
      <c r="R100" s="110">
        <f>D100+F100+H100+J100+L100+N100</f>
        <v>0</v>
      </c>
      <c r="S100" s="97"/>
    </row>
    <row r="101" spans="2:19">
      <c r="B101" s="108" t="s">
        <v>600</v>
      </c>
      <c r="C101" s="109" t="s">
        <v>530</v>
      </c>
      <c r="D101" s="97"/>
      <c r="E101" s="97"/>
      <c r="F101" s="97"/>
      <c r="G101" s="97"/>
      <c r="H101" s="97"/>
      <c r="I101" s="97"/>
      <c r="J101" s="97"/>
      <c r="K101" s="97"/>
      <c r="L101" s="97"/>
      <c r="M101" s="97"/>
      <c r="N101" s="97"/>
      <c r="O101" s="97"/>
      <c r="P101" s="97"/>
      <c r="Q101" s="97"/>
      <c r="R101" s="110">
        <f>D101+F101+H101+J101+L101+N101</f>
        <v>0</v>
      </c>
      <c r="S101" s="97"/>
    </row>
    <row r="102" spans="2:19">
      <c r="B102" s="108" t="s">
        <v>601</v>
      </c>
      <c r="C102" s="109" t="s">
        <v>532</v>
      </c>
      <c r="D102" s="97"/>
      <c r="E102" s="97"/>
      <c r="F102" s="97"/>
      <c r="G102" s="97"/>
      <c r="H102" s="97"/>
      <c r="I102" s="97"/>
      <c r="J102" s="97"/>
      <c r="K102" s="97"/>
      <c r="L102" s="97"/>
      <c r="M102" s="97"/>
      <c r="N102" s="97"/>
      <c r="O102" s="97"/>
      <c r="P102" s="97"/>
      <c r="Q102" s="97"/>
      <c r="R102" s="110">
        <f>D102+F102+H102+J102+L102+N102</f>
        <v>0</v>
      </c>
      <c r="S102" s="97"/>
    </row>
    <row r="103" spans="2:19">
      <c r="B103" s="108" t="s">
        <v>602</v>
      </c>
      <c r="C103" s="106" t="s">
        <v>534</v>
      </c>
      <c r="D103" s="110">
        <f>SUM(D98:D102)</f>
        <v>0</v>
      </c>
      <c r="E103" s="247"/>
      <c r="F103" s="110">
        <f>SUM(F98:F102)</f>
        <v>0</v>
      </c>
      <c r="G103" s="247"/>
      <c r="H103" s="110">
        <f>SUM(H98:H102)</f>
        <v>0</v>
      </c>
      <c r="I103" s="247"/>
      <c r="J103" s="110">
        <f>SUM(J98:J102)</f>
        <v>0</v>
      </c>
      <c r="K103" s="247"/>
      <c r="L103" s="110">
        <f>SUM(L98:L102)</f>
        <v>0</v>
      </c>
      <c r="M103" s="247"/>
      <c r="N103" s="110">
        <f>SUM(N98:N102)</f>
        <v>0</v>
      </c>
      <c r="O103" s="247"/>
      <c r="P103" s="110">
        <f>SUM(P98:P102)</f>
        <v>0</v>
      </c>
      <c r="Q103" s="247"/>
      <c r="R103" s="110">
        <f>SUM(R98:R102)</f>
        <v>0</v>
      </c>
      <c r="S103" s="247"/>
    </row>
    <row r="104" spans="2:19">
      <c r="B104" s="108" t="s">
        <v>603</v>
      </c>
      <c r="C104" s="109" t="s">
        <v>536</v>
      </c>
      <c r="D104" s="112">
        <f>IFERROR((D101+D102)/D103, 0)</f>
        <v>0</v>
      </c>
      <c r="E104" s="248"/>
      <c r="F104" s="112">
        <f>IFERROR((F101+F102)/F103, 0)</f>
        <v>0</v>
      </c>
      <c r="G104" s="248"/>
      <c r="H104" s="112">
        <f>IFERROR((H101+H102)/H103, 0)</f>
        <v>0</v>
      </c>
      <c r="I104" s="248"/>
      <c r="J104" s="112">
        <f>IFERROR((J101+J102)/J103, 0)</f>
        <v>0</v>
      </c>
      <c r="K104" s="248"/>
      <c r="L104" s="112">
        <f>IFERROR((L101+L102)/L103, 0)</f>
        <v>0</v>
      </c>
      <c r="M104" s="248"/>
      <c r="N104" s="112">
        <f>IFERROR((N101+N102)/N103, 0)</f>
        <v>0</v>
      </c>
      <c r="O104" s="248"/>
      <c r="P104" s="112">
        <f>IFERROR((P101+P102)/P103, 0)</f>
        <v>0</v>
      </c>
      <c r="Q104" s="248"/>
      <c r="R104" s="112">
        <f>IFERROR((R101+R102)/R103, 0)</f>
        <v>0</v>
      </c>
      <c r="S104" s="248"/>
    </row>
    <row r="108" spans="2:19">
      <c r="C108" s="265" t="s">
        <v>604</v>
      </c>
      <c r="D108" s="266"/>
      <c r="E108" s="266"/>
      <c r="F108" s="266"/>
      <c r="G108" s="266"/>
      <c r="H108" s="266"/>
      <c r="I108" s="266"/>
      <c r="J108" s="266"/>
      <c r="K108" s="266"/>
      <c r="L108" s="266"/>
      <c r="M108" s="266"/>
      <c r="N108" s="266"/>
      <c r="O108" s="266"/>
      <c r="P108" s="266"/>
      <c r="Q108" s="266"/>
      <c r="R108" s="266"/>
      <c r="S108" s="267"/>
    </row>
    <row r="109" spans="2:19">
      <c r="C109" s="79" t="s">
        <v>3</v>
      </c>
      <c r="D109" s="115">
        <v>1</v>
      </c>
      <c r="E109" s="115">
        <v>2</v>
      </c>
      <c r="F109" s="115">
        <v>3</v>
      </c>
      <c r="G109" s="115">
        <v>4</v>
      </c>
      <c r="H109" s="115">
        <v>5</v>
      </c>
      <c r="I109" s="115">
        <v>6</v>
      </c>
      <c r="J109" s="115">
        <v>7</v>
      </c>
      <c r="K109" s="115">
        <v>8</v>
      </c>
      <c r="L109" s="115">
        <v>9</v>
      </c>
      <c r="M109" s="115">
        <v>10</v>
      </c>
      <c r="N109" s="115">
        <v>11</v>
      </c>
      <c r="O109" s="115">
        <v>12</v>
      </c>
      <c r="P109" s="115">
        <v>13</v>
      </c>
      <c r="Q109" s="115">
        <v>14</v>
      </c>
      <c r="R109" s="115">
        <v>15</v>
      </c>
      <c r="S109" s="115">
        <v>16</v>
      </c>
    </row>
    <row r="110" spans="2:19" ht="43.5">
      <c r="B110" s="295" t="s">
        <v>4</v>
      </c>
      <c r="C110" s="295" t="s">
        <v>554</v>
      </c>
      <c r="D110" s="295" t="s">
        <v>574</v>
      </c>
      <c r="E110" s="295" t="s">
        <v>329</v>
      </c>
      <c r="F110" s="295" t="s">
        <v>575</v>
      </c>
      <c r="G110" s="295" t="s">
        <v>329</v>
      </c>
      <c r="H110" s="295" t="s">
        <v>576</v>
      </c>
      <c r="I110" s="295" t="s">
        <v>329</v>
      </c>
      <c r="J110" s="295" t="s">
        <v>577</v>
      </c>
      <c r="K110" s="295" t="s">
        <v>329</v>
      </c>
      <c r="L110" s="295" t="s">
        <v>578</v>
      </c>
      <c r="M110" s="295" t="s">
        <v>329</v>
      </c>
      <c r="N110" s="295" t="s">
        <v>579</v>
      </c>
      <c r="O110" s="295" t="s">
        <v>329</v>
      </c>
      <c r="P110" s="295" t="s">
        <v>580</v>
      </c>
      <c r="Q110" s="295" t="s">
        <v>329</v>
      </c>
      <c r="R110" s="295" t="s">
        <v>124</v>
      </c>
      <c r="S110" s="295" t="s">
        <v>329</v>
      </c>
    </row>
    <row r="111" spans="2:19">
      <c r="B111" s="108" t="s">
        <v>605</v>
      </c>
      <c r="C111" s="109" t="s">
        <v>556</v>
      </c>
      <c r="D111" s="97"/>
      <c r="E111" s="97"/>
      <c r="F111" s="97"/>
      <c r="G111" s="97"/>
      <c r="H111" s="97"/>
      <c r="I111" s="97"/>
      <c r="J111" s="97"/>
      <c r="K111" s="97"/>
      <c r="L111" s="97"/>
      <c r="M111" s="97"/>
      <c r="N111" s="97"/>
      <c r="O111" s="97"/>
      <c r="P111" s="97"/>
      <c r="Q111" s="97"/>
      <c r="R111" s="110">
        <f>D111+F111+H111+J111+L111+N111</f>
        <v>0</v>
      </c>
      <c r="S111" s="97"/>
    </row>
    <row r="112" spans="2:19">
      <c r="B112" s="108" t="s">
        <v>606</v>
      </c>
      <c r="C112" s="109" t="s">
        <v>558</v>
      </c>
      <c r="D112" s="97"/>
      <c r="E112" s="97"/>
      <c r="F112" s="97"/>
      <c r="G112" s="97"/>
      <c r="H112" s="97"/>
      <c r="I112" s="97"/>
      <c r="J112" s="97"/>
      <c r="K112" s="97"/>
      <c r="L112" s="97"/>
      <c r="M112" s="97"/>
      <c r="N112" s="97"/>
      <c r="O112" s="97"/>
      <c r="P112" s="97"/>
      <c r="Q112" s="97"/>
      <c r="R112" s="110">
        <f>D112+F112+H112+J112+L112+N112</f>
        <v>0</v>
      </c>
      <c r="S112" s="97"/>
    </row>
    <row r="113" spans="2:19">
      <c r="B113" s="108" t="s">
        <v>607</v>
      </c>
      <c r="C113" s="109" t="s">
        <v>560</v>
      </c>
      <c r="D113" s="97"/>
      <c r="E113" s="97"/>
      <c r="F113" s="97"/>
      <c r="G113" s="97"/>
      <c r="H113" s="97"/>
      <c r="I113" s="97"/>
      <c r="J113" s="97"/>
      <c r="K113" s="97"/>
      <c r="L113" s="97"/>
      <c r="M113" s="97"/>
      <c r="N113" s="97"/>
      <c r="O113" s="97"/>
      <c r="P113" s="97"/>
      <c r="Q113" s="97"/>
      <c r="R113" s="110">
        <f>D113+F113+H113+J113+L113+N113</f>
        <v>0</v>
      </c>
      <c r="S113" s="97"/>
    </row>
    <row r="114" spans="2:19">
      <c r="B114" s="108" t="s">
        <v>608</v>
      </c>
      <c r="C114" s="109" t="s">
        <v>562</v>
      </c>
      <c r="D114" s="97"/>
      <c r="E114" s="97"/>
      <c r="F114" s="97"/>
      <c r="G114" s="97"/>
      <c r="H114" s="97"/>
      <c r="I114" s="97"/>
      <c r="J114" s="97"/>
      <c r="K114" s="97"/>
      <c r="L114" s="97"/>
      <c r="M114" s="97"/>
      <c r="N114" s="97"/>
      <c r="O114" s="97"/>
      <c r="P114" s="97"/>
      <c r="Q114" s="97"/>
      <c r="R114" s="110">
        <f>D114+F114+H114+J114+L114+N114</f>
        <v>0</v>
      </c>
      <c r="S114" s="97"/>
    </row>
    <row r="115" spans="2:19">
      <c r="B115" s="108" t="s">
        <v>609</v>
      </c>
      <c r="C115" s="109" t="s">
        <v>564</v>
      </c>
      <c r="D115" s="97"/>
      <c r="E115" s="97"/>
      <c r="F115" s="97"/>
      <c r="G115" s="97"/>
      <c r="H115" s="97"/>
      <c r="I115" s="97"/>
      <c r="J115" s="97"/>
      <c r="K115" s="97"/>
      <c r="L115" s="97"/>
      <c r="M115" s="97"/>
      <c r="N115" s="97"/>
      <c r="O115" s="97"/>
      <c r="P115" s="97"/>
      <c r="Q115" s="97"/>
      <c r="R115" s="110">
        <f>D115+F115+H115+J115+L115+N115</f>
        <v>0</v>
      </c>
      <c r="S115" s="97"/>
    </row>
    <row r="116" spans="2:19">
      <c r="B116" s="108" t="s">
        <v>610</v>
      </c>
      <c r="C116" s="106" t="s">
        <v>534</v>
      </c>
      <c r="D116" s="110">
        <f>SUM(D111:D115)</f>
        <v>0</v>
      </c>
      <c r="E116" s="247"/>
      <c r="F116" s="110">
        <f>SUM(F111:F115)</f>
        <v>0</v>
      </c>
      <c r="G116" s="247"/>
      <c r="H116" s="110">
        <f>SUM(H111:H115)</f>
        <v>0</v>
      </c>
      <c r="I116" s="247"/>
      <c r="J116" s="110">
        <f>SUM(J111:J115)</f>
        <v>0</v>
      </c>
      <c r="K116" s="247"/>
      <c r="L116" s="110">
        <f>SUM(L111:L115)</f>
        <v>0</v>
      </c>
      <c r="M116" s="247"/>
      <c r="N116" s="110">
        <f>SUM(N111:N115)</f>
        <v>0</v>
      </c>
      <c r="O116" s="247"/>
      <c r="P116" s="110">
        <f>SUM(P111:P115)</f>
        <v>0</v>
      </c>
      <c r="Q116" s="247"/>
      <c r="R116" s="110">
        <f>SUM(R111:R115)</f>
        <v>0</v>
      </c>
      <c r="S116" s="247"/>
    </row>
    <row r="120" spans="2:19">
      <c r="C120" s="265" t="s">
        <v>611</v>
      </c>
      <c r="D120" s="266"/>
      <c r="E120" s="266"/>
      <c r="F120" s="266"/>
      <c r="G120" s="266"/>
      <c r="H120" s="266"/>
      <c r="I120" s="266"/>
      <c r="J120" s="266"/>
      <c r="K120" s="266"/>
      <c r="L120" s="266"/>
      <c r="M120" s="266"/>
      <c r="N120" s="266"/>
      <c r="O120" s="266"/>
      <c r="P120" s="266"/>
      <c r="Q120" s="266"/>
      <c r="R120" s="266"/>
      <c r="S120" s="267"/>
    </row>
    <row r="121" spans="2:19">
      <c r="C121" s="79" t="s">
        <v>3</v>
      </c>
      <c r="D121" s="115">
        <v>1</v>
      </c>
      <c r="E121" s="115">
        <v>2</v>
      </c>
      <c r="F121" s="115">
        <v>3</v>
      </c>
      <c r="G121" s="115">
        <v>4</v>
      </c>
      <c r="H121" s="115">
        <v>5</v>
      </c>
      <c r="I121" s="115">
        <v>6</v>
      </c>
      <c r="J121" s="115">
        <v>7</v>
      </c>
      <c r="K121" s="115">
        <v>8</v>
      </c>
      <c r="L121" s="115">
        <v>9</v>
      </c>
      <c r="M121" s="115">
        <v>10</v>
      </c>
      <c r="N121" s="115">
        <v>11</v>
      </c>
      <c r="O121" s="115">
        <v>12</v>
      </c>
      <c r="P121" s="115">
        <v>13</v>
      </c>
      <c r="Q121" s="115">
        <v>14</v>
      </c>
      <c r="R121" s="115">
        <v>15</v>
      </c>
      <c r="S121" s="115">
        <v>16</v>
      </c>
    </row>
    <row r="122" spans="2:19" ht="43.5">
      <c r="B122" s="295" t="s">
        <v>4</v>
      </c>
      <c r="C122" s="295" t="s">
        <v>554</v>
      </c>
      <c r="D122" s="295" t="s">
        <v>574</v>
      </c>
      <c r="E122" s="295" t="s">
        <v>329</v>
      </c>
      <c r="F122" s="295" t="s">
        <v>575</v>
      </c>
      <c r="G122" s="295" t="s">
        <v>329</v>
      </c>
      <c r="H122" s="295" t="s">
        <v>576</v>
      </c>
      <c r="I122" s="295" t="s">
        <v>329</v>
      </c>
      <c r="J122" s="295" t="s">
        <v>577</v>
      </c>
      <c r="K122" s="295" t="s">
        <v>329</v>
      </c>
      <c r="L122" s="295" t="s">
        <v>578</v>
      </c>
      <c r="M122" s="295" t="s">
        <v>329</v>
      </c>
      <c r="N122" s="295" t="s">
        <v>579</v>
      </c>
      <c r="O122" s="295" t="s">
        <v>329</v>
      </c>
      <c r="P122" s="295" t="s">
        <v>580</v>
      </c>
      <c r="Q122" s="295" t="s">
        <v>329</v>
      </c>
      <c r="R122" s="295" t="s">
        <v>124</v>
      </c>
      <c r="S122" s="295" t="s">
        <v>329</v>
      </c>
    </row>
    <row r="123" spans="2:19">
      <c r="B123" s="108" t="s">
        <v>612</v>
      </c>
      <c r="C123" s="109" t="s">
        <v>556</v>
      </c>
      <c r="D123" s="97"/>
      <c r="E123" s="97"/>
      <c r="F123" s="97"/>
      <c r="G123" s="97"/>
      <c r="H123" s="97"/>
      <c r="I123" s="97"/>
      <c r="J123" s="97"/>
      <c r="K123" s="97"/>
      <c r="L123" s="97"/>
      <c r="M123" s="97"/>
      <c r="N123" s="97"/>
      <c r="O123" s="97"/>
      <c r="P123" s="97"/>
      <c r="Q123" s="97"/>
      <c r="R123" s="110">
        <f>D123+F123+H123+J123+L123+N123</f>
        <v>0</v>
      </c>
      <c r="S123" s="97"/>
    </row>
    <row r="124" spans="2:19">
      <c r="B124" s="108" t="s">
        <v>613</v>
      </c>
      <c r="C124" s="109" t="s">
        <v>558</v>
      </c>
      <c r="D124" s="97"/>
      <c r="E124" s="97"/>
      <c r="F124" s="97"/>
      <c r="G124" s="97"/>
      <c r="H124" s="97"/>
      <c r="I124" s="97"/>
      <c r="J124" s="97"/>
      <c r="K124" s="97"/>
      <c r="L124" s="97"/>
      <c r="M124" s="97"/>
      <c r="N124" s="97"/>
      <c r="O124" s="97"/>
      <c r="P124" s="97"/>
      <c r="Q124" s="97"/>
      <c r="R124" s="110">
        <f>D124+F124+H124+J124+L124+N124</f>
        <v>0</v>
      </c>
      <c r="S124" s="97"/>
    </row>
    <row r="125" spans="2:19">
      <c r="B125" s="108" t="s">
        <v>614</v>
      </c>
      <c r="C125" s="109" t="s">
        <v>560</v>
      </c>
      <c r="D125" s="97"/>
      <c r="E125" s="97"/>
      <c r="F125" s="97"/>
      <c r="G125" s="97"/>
      <c r="H125" s="97"/>
      <c r="I125" s="97"/>
      <c r="J125" s="97"/>
      <c r="K125" s="97"/>
      <c r="L125" s="97"/>
      <c r="M125" s="97"/>
      <c r="N125" s="97"/>
      <c r="O125" s="97"/>
      <c r="P125" s="97"/>
      <c r="Q125" s="97"/>
      <c r="R125" s="110">
        <f>D125+F125+H125+J125+L125+N125</f>
        <v>0</v>
      </c>
      <c r="S125" s="97"/>
    </row>
    <row r="126" spans="2:19">
      <c r="B126" s="108" t="s">
        <v>615</v>
      </c>
      <c r="C126" s="109" t="s">
        <v>562</v>
      </c>
      <c r="D126" s="97"/>
      <c r="E126" s="97"/>
      <c r="F126" s="97"/>
      <c r="G126" s="97"/>
      <c r="H126" s="97"/>
      <c r="I126" s="97"/>
      <c r="J126" s="97"/>
      <c r="K126" s="97"/>
      <c r="L126" s="97"/>
      <c r="M126" s="97"/>
      <c r="N126" s="97"/>
      <c r="O126" s="97"/>
      <c r="P126" s="97"/>
      <c r="Q126" s="97"/>
      <c r="R126" s="110">
        <f>D126+F126+H126+J126+L126+N126</f>
        <v>0</v>
      </c>
      <c r="S126" s="97"/>
    </row>
    <row r="127" spans="2:19">
      <c r="B127" s="108" t="s">
        <v>616</v>
      </c>
      <c r="C127" s="109" t="s">
        <v>564</v>
      </c>
      <c r="D127" s="97"/>
      <c r="E127" s="97"/>
      <c r="F127" s="97"/>
      <c r="G127" s="97"/>
      <c r="H127" s="97"/>
      <c r="I127" s="97"/>
      <c r="J127" s="97"/>
      <c r="K127" s="97"/>
      <c r="L127" s="97"/>
      <c r="M127" s="97"/>
      <c r="N127" s="97"/>
      <c r="O127" s="97"/>
      <c r="P127" s="97"/>
      <c r="Q127" s="97"/>
      <c r="R127" s="110">
        <f>D127+F127+H127+J127+L127+N127</f>
        <v>0</v>
      </c>
      <c r="S127" s="97"/>
    </row>
    <row r="128" spans="2:19">
      <c r="B128" s="108" t="s">
        <v>617</v>
      </c>
      <c r="C128" s="106" t="s">
        <v>534</v>
      </c>
      <c r="D128" s="110">
        <f>SUM(D123:D127)</f>
        <v>0</v>
      </c>
      <c r="E128" s="247"/>
      <c r="F128" s="110">
        <f>SUM(F123:F127)</f>
        <v>0</v>
      </c>
      <c r="G128" s="247"/>
      <c r="H128" s="110">
        <f>SUM(H123:H127)</f>
        <v>0</v>
      </c>
      <c r="I128" s="247"/>
      <c r="J128" s="110">
        <f>SUM(J123:J127)</f>
        <v>0</v>
      </c>
      <c r="K128" s="247"/>
      <c r="L128" s="110">
        <f>SUM(L123:L127)</f>
        <v>0</v>
      </c>
      <c r="M128" s="247"/>
      <c r="N128" s="110">
        <f>SUM(N123:N127)</f>
        <v>0</v>
      </c>
      <c r="O128" s="247"/>
      <c r="P128" s="110">
        <f>SUM(P123:P127)</f>
        <v>0</v>
      </c>
      <c r="Q128" s="247"/>
      <c r="R128" s="110">
        <f>SUM(R123:R127)</f>
        <v>0</v>
      </c>
      <c r="S128" s="247"/>
    </row>
    <row r="132" spans="3:4">
      <c r="C132" s="113" t="s">
        <v>618</v>
      </c>
      <c r="D132" s="2"/>
    </row>
    <row r="133" spans="3:4">
      <c r="C133" s="2" t="s">
        <v>524</v>
      </c>
      <c r="D133" s="204" t="s">
        <v>619</v>
      </c>
    </row>
    <row r="134" spans="3:4">
      <c r="C134" s="2" t="s">
        <v>526</v>
      </c>
      <c r="D134" s="204" t="s">
        <v>620</v>
      </c>
    </row>
    <row r="135" spans="3:4">
      <c r="C135" s="2" t="s">
        <v>528</v>
      </c>
      <c r="D135" s="204" t="s">
        <v>621</v>
      </c>
    </row>
    <row r="136" spans="3:4">
      <c r="C136" s="2" t="s">
        <v>530</v>
      </c>
      <c r="D136" s="204" t="s">
        <v>622</v>
      </c>
    </row>
    <row r="137" spans="3:4">
      <c r="C137" s="2" t="s">
        <v>532</v>
      </c>
      <c r="D137" s="204" t="s">
        <v>623</v>
      </c>
    </row>
    <row r="138" spans="3:4">
      <c r="C138" s="2"/>
      <c r="D138" s="204"/>
    </row>
    <row r="139" spans="3:4">
      <c r="C139" s="113" t="s">
        <v>624</v>
      </c>
      <c r="D139" s="204"/>
    </row>
    <row r="140" spans="3:4">
      <c r="C140" s="2" t="s">
        <v>524</v>
      </c>
      <c r="D140" s="204" t="s">
        <v>625</v>
      </c>
    </row>
    <row r="141" spans="3:4">
      <c r="C141" s="2" t="s">
        <v>526</v>
      </c>
      <c r="D141" s="204" t="s">
        <v>626</v>
      </c>
    </row>
    <row r="142" spans="3:4">
      <c r="C142" s="2" t="s">
        <v>528</v>
      </c>
      <c r="D142" s="204" t="s">
        <v>627</v>
      </c>
    </row>
    <row r="143" spans="3:4">
      <c r="C143" s="2" t="s">
        <v>530</v>
      </c>
      <c r="D143" s="204" t="s">
        <v>628</v>
      </c>
    </row>
    <row r="144" spans="3:4">
      <c r="C144" s="2" t="s">
        <v>532</v>
      </c>
      <c r="D144" s="204" t="s">
        <v>629</v>
      </c>
    </row>
    <row r="148" spans="3:4">
      <c r="C148" s="9" t="s">
        <v>630</v>
      </c>
      <c r="D148" s="251" t="s">
        <v>631</v>
      </c>
    </row>
    <row r="149" spans="3:4">
      <c r="C149" t="s">
        <v>556</v>
      </c>
      <c r="D149" s="8" t="s">
        <v>632</v>
      </c>
    </row>
    <row r="150" spans="3:4">
      <c r="C150" t="s">
        <v>558</v>
      </c>
      <c r="D150" s="8" t="s">
        <v>633</v>
      </c>
    </row>
    <row r="151" spans="3:4">
      <c r="C151" t="s">
        <v>560</v>
      </c>
      <c r="D151" s="8" t="s">
        <v>634</v>
      </c>
    </row>
    <row r="152" spans="3:4">
      <c r="C152" t="s">
        <v>562</v>
      </c>
      <c r="D152" s="8" t="s">
        <v>635</v>
      </c>
    </row>
    <row r="153" spans="3:4">
      <c r="C153" t="s">
        <v>564</v>
      </c>
      <c r="D153" t="s">
        <v>636</v>
      </c>
    </row>
  </sheetData>
  <mergeCells count="10">
    <mergeCell ref="C6:Q6"/>
    <mergeCell ref="C19:Q19"/>
    <mergeCell ref="C32:Q32"/>
    <mergeCell ref="C108:S108"/>
    <mergeCell ref="C120:S120"/>
    <mergeCell ref="C45:Q45"/>
    <mergeCell ref="C57:Q57"/>
    <mergeCell ref="C69:S69"/>
    <mergeCell ref="C82:S82"/>
    <mergeCell ref="C95:S9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827C7-DD6F-4212-879F-60093205112B}">
  <dimension ref="B2:EE1503"/>
  <sheetViews>
    <sheetView zoomScale="85" zoomScaleNormal="85" workbookViewId="0">
      <selection sqref="A1:XFD1048576"/>
    </sheetView>
  </sheetViews>
  <sheetFormatPr defaultColWidth="8.7109375" defaultRowHeight="14.45"/>
  <cols>
    <col min="1" max="1" width="8.7109375" style="2"/>
    <col min="2" max="2" width="13.28515625" style="2" customWidth="1"/>
    <col min="3" max="3" width="41.5703125" style="2" bestFit="1" customWidth="1"/>
    <col min="4" max="4" width="37.85546875" style="2" bestFit="1" customWidth="1"/>
    <col min="5" max="8" width="22.28515625" style="2" customWidth="1"/>
    <col min="9" max="12" width="19.5703125" style="2" customWidth="1"/>
    <col min="13" max="14" width="25.28515625" style="2" customWidth="1"/>
    <col min="15" max="15" width="25.28515625" style="2" bestFit="1" customWidth="1"/>
    <col min="16" max="19" width="17" style="2" customWidth="1"/>
    <col min="20" max="33" width="12.28515625" style="2" customWidth="1"/>
    <col min="34" max="47" width="12.28515625" style="205" customWidth="1"/>
    <col min="48" max="61" width="12.28515625" style="2" customWidth="1"/>
    <col min="62" max="62" width="24.140625" style="2" bestFit="1" customWidth="1"/>
    <col min="63" max="63" width="18.140625" style="2" customWidth="1"/>
    <col min="64" max="64" width="20.28515625" style="2" customWidth="1"/>
    <col min="65" max="68" width="22.28515625" style="2" customWidth="1"/>
    <col min="69" max="69" width="15" style="2" customWidth="1"/>
    <col min="70" max="70" width="20.85546875" style="2" bestFit="1" customWidth="1"/>
    <col min="71" max="77" width="12.42578125" style="2" customWidth="1"/>
    <col min="78" max="78" width="27.5703125" style="2" customWidth="1"/>
    <col min="79" max="79" width="10.5703125" style="2" customWidth="1"/>
    <col min="80" max="86" width="12.42578125" style="2" customWidth="1"/>
    <col min="87" max="87" width="24.140625" style="2" bestFit="1" customWidth="1"/>
    <col min="88" max="88" width="18.140625" style="2" customWidth="1"/>
    <col min="89" max="89" width="20.28515625" style="2" customWidth="1"/>
    <col min="90" max="93" width="22.28515625" style="2" customWidth="1"/>
    <col min="94" max="94" width="15" style="2" customWidth="1"/>
    <col min="95" max="95" width="20.85546875" style="2" bestFit="1" customWidth="1"/>
    <col min="96" max="102" width="12.42578125" style="2" customWidth="1"/>
    <col min="103" max="104" width="15.7109375" style="2" customWidth="1"/>
    <col min="105" max="111" width="12.28515625" style="2" customWidth="1"/>
    <col min="112" max="112" width="20.28515625" style="2" customWidth="1"/>
    <col min="113" max="113" width="22.5703125" style="2" customWidth="1"/>
    <col min="114" max="116" width="18" style="205" customWidth="1"/>
    <col min="117" max="117" width="19.28515625" style="205" customWidth="1"/>
    <col min="118" max="118" width="17.85546875" style="2" bestFit="1" customWidth="1"/>
    <col min="119" max="119" width="17" style="2" customWidth="1"/>
    <col min="120" max="120" width="13.5703125" style="2" customWidth="1"/>
    <col min="121" max="121" width="15.7109375" style="2" customWidth="1"/>
    <col min="122" max="122" width="21.42578125" style="2" customWidth="1"/>
    <col min="123" max="123" width="20.5703125" style="2" customWidth="1"/>
    <col min="124" max="124" width="19.42578125" style="2" customWidth="1"/>
    <col min="125" max="125" width="25" style="2" customWidth="1"/>
    <col min="126" max="126" width="16.140625" style="2" customWidth="1"/>
    <col min="127" max="127" width="18.85546875" style="2" customWidth="1"/>
    <col min="128" max="128" width="21.5703125" style="2" customWidth="1"/>
    <col min="129" max="129" width="13.85546875" style="2" customWidth="1"/>
    <col min="130" max="130" width="15.85546875" style="2" customWidth="1"/>
    <col min="131" max="131" width="18.28515625" style="2" customWidth="1"/>
    <col min="132" max="132" width="19.28515625" style="2" customWidth="1"/>
    <col min="133" max="133" width="21.140625" style="2" customWidth="1"/>
    <col min="134" max="134" width="20.7109375" style="2" bestFit="1" customWidth="1"/>
    <col min="135" max="135" width="21.7109375" style="2" customWidth="1"/>
    <col min="136" max="16384" width="8.7109375" style="2"/>
  </cols>
  <sheetData>
    <row r="2" spans="2:135" ht="26.1">
      <c r="B2" s="105" t="str">
        <f>'1. Outcomes'!B2</f>
        <v>Scottish Water Draft Business Plan 2025 for the SRC 2027-33 period</v>
      </c>
    </row>
    <row r="4" spans="2:135" ht="26.1">
      <c r="B4" s="105" t="s">
        <v>637</v>
      </c>
      <c r="BJ4" s="206"/>
      <c r="BK4" s="206"/>
      <c r="CI4" s="206"/>
      <c r="CJ4" s="206"/>
    </row>
    <row r="5" spans="2:135">
      <c r="U5" s="214"/>
      <c r="V5" s="214"/>
      <c r="W5" s="214"/>
      <c r="X5" s="214"/>
      <c r="Y5" s="214"/>
      <c r="Z5" s="214"/>
      <c r="AA5" s="214"/>
      <c r="AB5" s="214"/>
      <c r="AC5" s="214"/>
      <c r="AD5" s="214"/>
      <c r="AE5" s="214"/>
      <c r="AF5" s="214"/>
      <c r="AG5" s="214"/>
      <c r="AH5" s="208"/>
      <c r="AI5" s="208"/>
      <c r="AJ5" s="208"/>
      <c r="AK5" s="208"/>
      <c r="AL5" s="208"/>
      <c r="AM5" s="208"/>
      <c r="AN5" s="208"/>
      <c r="AO5" s="208"/>
      <c r="AP5" s="208"/>
      <c r="AQ5" s="208"/>
      <c r="AR5" s="208"/>
      <c r="AS5" s="208"/>
      <c r="AT5" s="208"/>
      <c r="AU5" s="208"/>
    </row>
    <row r="6" spans="2:135" s="113" customFormat="1">
      <c r="B6" s="215" t="s">
        <v>638</v>
      </c>
      <c r="C6" s="106" t="s">
        <v>639</v>
      </c>
      <c r="D6" s="220"/>
      <c r="E6" s="220"/>
      <c r="F6" s="220"/>
      <c r="G6" s="220"/>
      <c r="H6" s="220"/>
      <c r="I6" s="220"/>
      <c r="J6" s="220"/>
      <c r="K6" s="220"/>
      <c r="L6" s="220"/>
      <c r="M6" s="220"/>
      <c r="N6" s="220"/>
      <c r="O6" s="220"/>
      <c r="P6" s="220"/>
      <c r="Q6" s="220"/>
      <c r="R6" s="220"/>
      <c r="S6" s="220"/>
      <c r="T6" s="99">
        <f>SUMIF($F$13:$F$1048576, 'Dropdown options'!$F19, '5. SRC27 Projects Programmes'!T$13:T$1048576)</f>
        <v>0</v>
      </c>
      <c r="U6" s="99">
        <f>SUMIF($F$13:$F$1048576, 'Dropdown options'!$F19, '5. SRC27 Projects Programmes'!U$13:U$1048576)</f>
        <v>0</v>
      </c>
      <c r="V6" s="99">
        <f>SUMIF($F$13:$F$1048576, 'Dropdown options'!$F19, '5. SRC27 Projects Programmes'!V$13:V$1048576)</f>
        <v>0</v>
      </c>
      <c r="W6" s="99">
        <f>SUMIF($F$13:$F$1048576, 'Dropdown options'!$F19, '5. SRC27 Projects Programmes'!W$13:W$1048576)</f>
        <v>0</v>
      </c>
      <c r="X6" s="99">
        <f>SUMIF($F$13:$F$1048576, 'Dropdown options'!$F19, '5. SRC27 Projects Programmes'!X$13:X$1048576)</f>
        <v>0</v>
      </c>
      <c r="Y6" s="99">
        <f>SUMIF($F$13:$F$1048576, 'Dropdown options'!$F19, '5. SRC27 Projects Programmes'!Y$13:Y$1048576)</f>
        <v>0</v>
      </c>
      <c r="Z6" s="99">
        <f>SUMIF($F$13:$F$1048576, 'Dropdown options'!$F19, '5. SRC27 Projects Programmes'!Z$13:Z$1048576)</f>
        <v>0</v>
      </c>
      <c r="AA6" s="99">
        <f>SUMIF($F$13:$F$1048576, 'Dropdown options'!$F19, '5. SRC27 Projects Programmes'!AA$13:AA$1048576)</f>
        <v>0</v>
      </c>
      <c r="AB6" s="99">
        <f>SUMIF($F$13:$F$1048576, 'Dropdown options'!$F19, '5. SRC27 Projects Programmes'!AB$13:AB$1048576)</f>
        <v>0</v>
      </c>
      <c r="AC6" s="99">
        <f>SUMIF($F$13:$F$1048576, 'Dropdown options'!$F19, '5. SRC27 Projects Programmes'!AC$13:AC$1048576)</f>
        <v>0</v>
      </c>
      <c r="AD6" s="99">
        <f>SUMIF($F$13:$F$1048576, 'Dropdown options'!$F19, '5. SRC27 Projects Programmes'!AD$13:AD$1048576)</f>
        <v>0</v>
      </c>
      <c r="AE6" s="99">
        <f>SUMIF($F$13:$F$1048576, 'Dropdown options'!$F19, '5. SRC27 Projects Programmes'!AE$13:AE$1048576)</f>
        <v>0</v>
      </c>
      <c r="AF6" s="99">
        <f>SUMIF($F$13:$F$1048576, 'Dropdown options'!$F19, '5. SRC27 Projects Programmes'!AF$13:AF$1048576)</f>
        <v>0</v>
      </c>
      <c r="AG6" s="99">
        <f>SUMIF($F$13:$F$1048576, 'Dropdown options'!$F19, '5. SRC27 Projects Programmes'!AG$13:AG$1048576)</f>
        <v>0</v>
      </c>
      <c r="AH6" s="99">
        <f>SUMIF($F$13:$F$1048576, 'Dropdown options'!$F19, '5. SRC27 Projects Programmes'!AH$13:AH$1048576)</f>
        <v>0</v>
      </c>
      <c r="AI6" s="99">
        <f>SUMIF($F$13:$F$1048576, 'Dropdown options'!$F19, '5. SRC27 Projects Programmes'!AI$13:AI$1048576)</f>
        <v>0</v>
      </c>
      <c r="AJ6" s="99">
        <f>SUMIF($F$13:$F$1048576, 'Dropdown options'!$F19, '5. SRC27 Projects Programmes'!AJ$13:AJ$1048576)</f>
        <v>0</v>
      </c>
      <c r="AK6" s="99">
        <f>SUMIF($F$13:$F$1048576, 'Dropdown options'!$F19, '5. SRC27 Projects Programmes'!AK$13:AK$1048576)</f>
        <v>0</v>
      </c>
      <c r="AL6" s="99">
        <f>SUMIF($F$13:$F$1048576, 'Dropdown options'!$F19, '5. SRC27 Projects Programmes'!AL$13:AL$1048576)</f>
        <v>0</v>
      </c>
      <c r="AM6" s="99">
        <f>SUMIF($F$13:$F$1048576, 'Dropdown options'!$F19, '5. SRC27 Projects Programmes'!AM$13:AM$1048576)</f>
        <v>0</v>
      </c>
      <c r="AN6" s="99">
        <f>SUMIF($F$13:$F$1048576, 'Dropdown options'!$F19, '5. SRC27 Projects Programmes'!AN$13:AN$1048576)</f>
        <v>0</v>
      </c>
      <c r="AO6" s="99">
        <f>SUMIF($F$13:$F$1048576, 'Dropdown options'!$F19, '5. SRC27 Projects Programmes'!AO$13:AO$1048576)</f>
        <v>0</v>
      </c>
      <c r="AP6" s="99">
        <f>SUMIF($F$13:$F$1048576, 'Dropdown options'!$F19, '5. SRC27 Projects Programmes'!AP$13:AP$1048576)</f>
        <v>0</v>
      </c>
      <c r="AQ6" s="99">
        <f>SUMIF($F$13:$F$1048576, 'Dropdown options'!$F19, '5. SRC27 Projects Programmes'!AQ$13:AQ$1048576)</f>
        <v>0</v>
      </c>
      <c r="AR6" s="99">
        <f>SUMIF($F$13:$F$1048576, 'Dropdown options'!$F19, '5. SRC27 Projects Programmes'!AR$13:AR$1048576)</f>
        <v>0</v>
      </c>
      <c r="AS6" s="99">
        <f>SUMIF($F$13:$F$1048576, 'Dropdown options'!$F19, '5. SRC27 Projects Programmes'!AS$13:AS$1048576)</f>
        <v>0</v>
      </c>
      <c r="AT6" s="99">
        <f>SUMIF($F$13:$F$1048576, 'Dropdown options'!$F19, '5. SRC27 Projects Programmes'!AT$13:AT$1048576)</f>
        <v>0</v>
      </c>
      <c r="AU6" s="99">
        <f>SUMIF($F$13:$F$1048576, 'Dropdown options'!$F19, '5. SRC27 Projects Programmes'!AU$13:AU$1048576)</f>
        <v>0</v>
      </c>
      <c r="AV6" s="99">
        <f>SUMIF($F$13:$F$1048576, 'Dropdown options'!$F19, '5. SRC27 Projects Programmes'!AV$13:AV$1048576)</f>
        <v>0</v>
      </c>
      <c r="AW6" s="99">
        <f>SUMIF($F$13:$F$1048576, 'Dropdown options'!$F19, '5. SRC27 Projects Programmes'!AW$13:AW$1048576)</f>
        <v>0</v>
      </c>
      <c r="AX6" s="99">
        <f>SUMIF($F$13:$F$1048576, 'Dropdown options'!$F19, '5. SRC27 Projects Programmes'!AX$13:AX$1048576)</f>
        <v>0</v>
      </c>
      <c r="AY6" s="99">
        <f>SUMIF($F$13:$F$1048576, 'Dropdown options'!$F19, '5. SRC27 Projects Programmes'!AY$13:AY$1048576)</f>
        <v>0</v>
      </c>
      <c r="AZ6" s="99">
        <f>SUMIF($F$13:$F$1048576, 'Dropdown options'!$F19, '5. SRC27 Projects Programmes'!AZ$13:AZ$1048576)</f>
        <v>0</v>
      </c>
      <c r="BA6" s="99">
        <f>SUMIF($F$13:$F$1048576, 'Dropdown options'!$F19, '5. SRC27 Projects Programmes'!BA$13:BA$1048576)</f>
        <v>0</v>
      </c>
      <c r="BB6" s="99">
        <f>SUMIF($F$13:$F$1048576, 'Dropdown options'!$F19, '5. SRC27 Projects Programmes'!BB$13:BB$1048576)</f>
        <v>0</v>
      </c>
      <c r="BC6" s="99">
        <f>SUMIF($F$13:$F$1048576, 'Dropdown options'!$F19, '5. SRC27 Projects Programmes'!BC$13:BC$1048576)</f>
        <v>0</v>
      </c>
      <c r="BD6" s="99">
        <f>SUMIF($F$13:$F$1048576, 'Dropdown options'!$F19, '5. SRC27 Projects Programmes'!BD$13:BD$1048576)</f>
        <v>0</v>
      </c>
      <c r="BE6" s="99">
        <f>SUMIF($F$13:$F$1048576, 'Dropdown options'!$F19, '5. SRC27 Projects Programmes'!BE$13:BE$1048576)</f>
        <v>0</v>
      </c>
      <c r="BF6" s="99">
        <f>SUMIF($F$13:$F$1048576, 'Dropdown options'!$F19, '5. SRC27 Projects Programmes'!BF$13:BF$1048576)</f>
        <v>0</v>
      </c>
      <c r="BG6" s="99">
        <f>SUMIF($F$13:$F$1048576, 'Dropdown options'!$F19, '5. SRC27 Projects Programmes'!BG$13:BG$1048576)</f>
        <v>0</v>
      </c>
      <c r="BH6" s="99">
        <f>SUMIF($F$13:$F$1048576, 'Dropdown options'!$F19, '5. SRC27 Projects Programmes'!BH$13:BH$1048576)</f>
        <v>0</v>
      </c>
      <c r="BI6" s="99">
        <f>SUMIF($F$13:$F$1048576, 'Dropdown options'!$F19, '5. SRC27 Projects Programmes'!BI$13:BI$1048576)</f>
        <v>0</v>
      </c>
      <c r="BJ6" s="220"/>
      <c r="BK6" s="220"/>
      <c r="BL6" s="220"/>
      <c r="BM6" s="220"/>
      <c r="BN6" s="220"/>
      <c r="BO6" s="220"/>
      <c r="BP6" s="220"/>
      <c r="BQ6" s="220"/>
      <c r="BR6" s="220"/>
      <c r="BS6" s="220"/>
      <c r="BT6" s="220"/>
      <c r="BU6" s="220"/>
      <c r="BV6" s="220"/>
      <c r="BW6" s="220"/>
      <c r="BX6" s="220"/>
      <c r="BY6" s="220"/>
      <c r="BZ6" s="220"/>
      <c r="CA6" s="220"/>
      <c r="CB6" s="220"/>
      <c r="CC6" s="220"/>
      <c r="CD6" s="220"/>
      <c r="CE6" s="220"/>
      <c r="CF6" s="220"/>
      <c r="CG6" s="220"/>
      <c r="CH6" s="220"/>
      <c r="CI6" s="220"/>
      <c r="CJ6" s="220"/>
      <c r="CK6" s="220"/>
      <c r="CL6" s="220"/>
      <c r="CM6" s="220"/>
      <c r="CN6" s="220"/>
      <c r="CO6" s="220"/>
      <c r="CP6" s="220"/>
      <c r="CQ6" s="220"/>
      <c r="CR6" s="220"/>
      <c r="CS6" s="220"/>
      <c r="CT6" s="220"/>
      <c r="CU6" s="220"/>
      <c r="CV6" s="220"/>
      <c r="CW6" s="220"/>
      <c r="CX6" s="220"/>
      <c r="CY6" s="220"/>
      <c r="CZ6" s="220"/>
      <c r="DA6" s="220"/>
      <c r="DB6" s="220"/>
      <c r="DC6" s="220"/>
      <c r="DD6" s="220"/>
      <c r="DE6" s="220"/>
      <c r="DF6" s="220"/>
      <c r="DG6" s="220"/>
      <c r="DH6" s="220"/>
      <c r="DI6" s="99">
        <f>SUMIF($F$13:$F$1048576, 'Dropdown options'!$F19, '5. SRC27 Projects Programmes'!DI$13:DI$1048576)</f>
        <v>0</v>
      </c>
      <c r="DJ6" s="99">
        <f>SUMIF($F$13:$F$1048576, 'Dropdown options'!$F19, '5. SRC27 Projects Programmes'!DJ$13:DJ$1048576)</f>
        <v>0</v>
      </c>
      <c r="DK6" s="99">
        <f>SUMIF($F$13:$F$1048576, 'Dropdown options'!$F19, '5. SRC27 Projects Programmes'!DK$13:DK$1048576)</f>
        <v>0</v>
      </c>
      <c r="DL6" s="99">
        <f>SUMIF($F$13:$F$1048576, 'Dropdown options'!$F19, '5. SRC27 Projects Programmes'!DL$13:DL$1048576)</f>
        <v>0</v>
      </c>
      <c r="DM6" s="221"/>
      <c r="DN6" s="220"/>
      <c r="DO6" s="220"/>
      <c r="DP6" s="220"/>
      <c r="DQ6" s="220"/>
      <c r="DR6" s="220"/>
      <c r="DS6" s="220"/>
      <c r="DT6" s="220"/>
      <c r="DU6" s="220"/>
      <c r="DV6" s="220"/>
      <c r="DW6" s="220"/>
      <c r="DX6" s="220"/>
      <c r="DY6" s="220"/>
      <c r="DZ6" s="220"/>
      <c r="EA6" s="220"/>
      <c r="EB6" s="220"/>
      <c r="EC6" s="220"/>
      <c r="ED6" s="220"/>
      <c r="EE6" s="220"/>
    </row>
    <row r="7" spans="2:135" s="113" customFormat="1">
      <c r="B7" s="215" t="s">
        <v>640</v>
      </c>
      <c r="C7" s="106" t="s">
        <v>641</v>
      </c>
      <c r="D7" s="220"/>
      <c r="E7" s="220"/>
      <c r="F7" s="220"/>
      <c r="G7" s="220"/>
      <c r="H7" s="220"/>
      <c r="I7" s="220"/>
      <c r="J7" s="220"/>
      <c r="K7" s="220"/>
      <c r="L7" s="220"/>
      <c r="M7" s="220"/>
      <c r="N7" s="220"/>
      <c r="O7" s="220"/>
      <c r="P7" s="220"/>
      <c r="Q7" s="220"/>
      <c r="R7" s="220"/>
      <c r="S7" s="220"/>
      <c r="T7" s="99">
        <f>SUMIF($F$13:$F$1048576, 'Dropdown options'!$F20, '5. SRC27 Projects Programmes'!T$13:T$1048576)</f>
        <v>0</v>
      </c>
      <c r="U7" s="99">
        <f>SUMIF($F$13:$F$1048576, 'Dropdown options'!$F20, '5. SRC27 Projects Programmes'!U$13:U$1048576)</f>
        <v>0</v>
      </c>
      <c r="V7" s="99">
        <f>SUMIF($F$13:$F$1048576, 'Dropdown options'!$F20, '5. SRC27 Projects Programmes'!V$13:V$1048576)</f>
        <v>0</v>
      </c>
      <c r="W7" s="99">
        <f>SUMIF($F$13:$F$1048576, 'Dropdown options'!$F20, '5. SRC27 Projects Programmes'!W$13:W$1048576)</f>
        <v>0</v>
      </c>
      <c r="X7" s="99">
        <f>SUMIF($F$13:$F$1048576, 'Dropdown options'!$F20, '5. SRC27 Projects Programmes'!X$13:X$1048576)</f>
        <v>0</v>
      </c>
      <c r="Y7" s="99">
        <f>SUMIF($F$13:$F$1048576, 'Dropdown options'!$F20, '5. SRC27 Projects Programmes'!Y$13:Y$1048576)</f>
        <v>0</v>
      </c>
      <c r="Z7" s="99">
        <f>SUMIF($F$13:$F$1048576, 'Dropdown options'!$F20, '5. SRC27 Projects Programmes'!Z$13:Z$1048576)</f>
        <v>0</v>
      </c>
      <c r="AA7" s="99">
        <f>SUMIF($F$13:$F$1048576, 'Dropdown options'!$F20, '5. SRC27 Projects Programmes'!AA$13:AA$1048576)</f>
        <v>0</v>
      </c>
      <c r="AB7" s="99">
        <f>SUMIF($F$13:$F$1048576, 'Dropdown options'!$F20, '5. SRC27 Projects Programmes'!AB$13:AB$1048576)</f>
        <v>0</v>
      </c>
      <c r="AC7" s="99">
        <f>SUMIF($F$13:$F$1048576, 'Dropdown options'!$F20, '5. SRC27 Projects Programmes'!AC$13:AC$1048576)</f>
        <v>0</v>
      </c>
      <c r="AD7" s="99">
        <f>SUMIF($F$13:$F$1048576, 'Dropdown options'!$F20, '5. SRC27 Projects Programmes'!AD$13:AD$1048576)</f>
        <v>0</v>
      </c>
      <c r="AE7" s="99">
        <f>SUMIF($F$13:$F$1048576, 'Dropdown options'!$F20, '5. SRC27 Projects Programmes'!AE$13:AE$1048576)</f>
        <v>0</v>
      </c>
      <c r="AF7" s="99">
        <f>SUMIF($F$13:$F$1048576, 'Dropdown options'!$F20, '5. SRC27 Projects Programmes'!AF$13:AF$1048576)</f>
        <v>0</v>
      </c>
      <c r="AG7" s="99">
        <f>SUMIF($F$13:$F$1048576, 'Dropdown options'!$F20, '5. SRC27 Projects Programmes'!AG$13:AG$1048576)</f>
        <v>0</v>
      </c>
      <c r="AH7" s="99">
        <f>SUMIF($F$13:$F$1048576, 'Dropdown options'!$F20, '5. SRC27 Projects Programmes'!AH$13:AH$1048576)</f>
        <v>0</v>
      </c>
      <c r="AI7" s="99">
        <f>SUMIF($F$13:$F$1048576, 'Dropdown options'!$F20, '5. SRC27 Projects Programmes'!AI$13:AI$1048576)</f>
        <v>0</v>
      </c>
      <c r="AJ7" s="99">
        <f>SUMIF($F$13:$F$1048576, 'Dropdown options'!$F20, '5. SRC27 Projects Programmes'!AJ$13:AJ$1048576)</f>
        <v>0</v>
      </c>
      <c r="AK7" s="99">
        <f>SUMIF($F$13:$F$1048576, 'Dropdown options'!$F20, '5. SRC27 Projects Programmes'!AK$13:AK$1048576)</f>
        <v>0</v>
      </c>
      <c r="AL7" s="99">
        <f>SUMIF($F$13:$F$1048576, 'Dropdown options'!$F20, '5. SRC27 Projects Programmes'!AL$13:AL$1048576)</f>
        <v>0</v>
      </c>
      <c r="AM7" s="99">
        <f>SUMIF($F$13:$F$1048576, 'Dropdown options'!$F20, '5. SRC27 Projects Programmes'!AM$13:AM$1048576)</f>
        <v>0</v>
      </c>
      <c r="AN7" s="99">
        <f>SUMIF($F$13:$F$1048576, 'Dropdown options'!$F20, '5. SRC27 Projects Programmes'!AN$13:AN$1048576)</f>
        <v>0</v>
      </c>
      <c r="AO7" s="99">
        <f>SUMIF($F$13:$F$1048576, 'Dropdown options'!$F20, '5. SRC27 Projects Programmes'!AO$13:AO$1048576)</f>
        <v>0</v>
      </c>
      <c r="AP7" s="99">
        <f>SUMIF($F$13:$F$1048576, 'Dropdown options'!$F20, '5. SRC27 Projects Programmes'!AP$13:AP$1048576)</f>
        <v>0</v>
      </c>
      <c r="AQ7" s="99">
        <f>SUMIF($F$13:$F$1048576, 'Dropdown options'!$F20, '5. SRC27 Projects Programmes'!AQ$13:AQ$1048576)</f>
        <v>0</v>
      </c>
      <c r="AR7" s="99">
        <f>SUMIF($F$13:$F$1048576, 'Dropdown options'!$F20, '5. SRC27 Projects Programmes'!AR$13:AR$1048576)</f>
        <v>0</v>
      </c>
      <c r="AS7" s="99">
        <f>SUMIF($F$13:$F$1048576, 'Dropdown options'!$F20, '5. SRC27 Projects Programmes'!AS$13:AS$1048576)</f>
        <v>0</v>
      </c>
      <c r="AT7" s="99">
        <f>SUMIF($F$13:$F$1048576, 'Dropdown options'!$F20, '5. SRC27 Projects Programmes'!AT$13:AT$1048576)</f>
        <v>0</v>
      </c>
      <c r="AU7" s="99">
        <f>SUMIF($F$13:$F$1048576, 'Dropdown options'!$F20, '5. SRC27 Projects Programmes'!AU$13:AU$1048576)</f>
        <v>0</v>
      </c>
      <c r="AV7" s="99">
        <f>SUMIF($F$13:$F$1048576, 'Dropdown options'!$F20, '5. SRC27 Projects Programmes'!AV$13:AV$1048576)</f>
        <v>0</v>
      </c>
      <c r="AW7" s="99">
        <f>SUMIF($F$13:$F$1048576, 'Dropdown options'!$F20, '5. SRC27 Projects Programmes'!AW$13:AW$1048576)</f>
        <v>0</v>
      </c>
      <c r="AX7" s="99">
        <f>SUMIF($F$13:$F$1048576, 'Dropdown options'!$F20, '5. SRC27 Projects Programmes'!AX$13:AX$1048576)</f>
        <v>0</v>
      </c>
      <c r="AY7" s="99">
        <f>SUMIF($F$13:$F$1048576, 'Dropdown options'!$F20, '5. SRC27 Projects Programmes'!AY$13:AY$1048576)</f>
        <v>0</v>
      </c>
      <c r="AZ7" s="99">
        <f>SUMIF($F$13:$F$1048576, 'Dropdown options'!$F20, '5. SRC27 Projects Programmes'!AZ$13:AZ$1048576)</f>
        <v>0</v>
      </c>
      <c r="BA7" s="99">
        <f>SUMIF($F$13:$F$1048576, 'Dropdown options'!$F20, '5. SRC27 Projects Programmes'!BA$13:BA$1048576)</f>
        <v>0</v>
      </c>
      <c r="BB7" s="99">
        <f>SUMIF($F$13:$F$1048576, 'Dropdown options'!$F20, '5. SRC27 Projects Programmes'!BB$13:BB$1048576)</f>
        <v>0</v>
      </c>
      <c r="BC7" s="99">
        <f>SUMIF($F$13:$F$1048576, 'Dropdown options'!$F20, '5. SRC27 Projects Programmes'!BC$13:BC$1048576)</f>
        <v>0</v>
      </c>
      <c r="BD7" s="99">
        <f>SUMIF($F$13:$F$1048576, 'Dropdown options'!$F20, '5. SRC27 Projects Programmes'!BD$13:BD$1048576)</f>
        <v>0</v>
      </c>
      <c r="BE7" s="99">
        <f>SUMIF($F$13:$F$1048576, 'Dropdown options'!$F20, '5. SRC27 Projects Programmes'!BE$13:BE$1048576)</f>
        <v>0</v>
      </c>
      <c r="BF7" s="99">
        <f>SUMIF($F$13:$F$1048576, 'Dropdown options'!$F20, '5. SRC27 Projects Programmes'!BF$13:BF$1048576)</f>
        <v>0</v>
      </c>
      <c r="BG7" s="99">
        <f>SUMIF($F$13:$F$1048576, 'Dropdown options'!$F20, '5. SRC27 Projects Programmes'!BG$13:BG$1048576)</f>
        <v>0</v>
      </c>
      <c r="BH7" s="99">
        <f>SUMIF($F$13:$F$1048576, 'Dropdown options'!$F20, '5. SRC27 Projects Programmes'!BH$13:BH$1048576)</f>
        <v>0</v>
      </c>
      <c r="BI7" s="99">
        <f>SUMIF($F$13:$F$1048576, 'Dropdown options'!$F20, '5. SRC27 Projects Programmes'!BI$13:BI$1048576)</f>
        <v>0</v>
      </c>
      <c r="BJ7" s="220"/>
      <c r="BK7" s="220"/>
      <c r="BL7" s="220"/>
      <c r="BM7" s="220"/>
      <c r="BN7" s="220"/>
      <c r="BO7" s="220"/>
      <c r="BP7" s="220"/>
      <c r="BQ7" s="220"/>
      <c r="BR7" s="220"/>
      <c r="BS7" s="220"/>
      <c r="BT7" s="220"/>
      <c r="BU7" s="220"/>
      <c r="BV7" s="220"/>
      <c r="BW7" s="220"/>
      <c r="BX7" s="220"/>
      <c r="BY7" s="220"/>
      <c r="BZ7" s="220"/>
      <c r="CA7" s="220"/>
      <c r="CB7" s="220"/>
      <c r="CC7" s="220"/>
      <c r="CD7" s="220"/>
      <c r="CE7" s="220"/>
      <c r="CF7" s="220"/>
      <c r="CG7" s="220"/>
      <c r="CH7" s="220"/>
      <c r="CI7" s="220"/>
      <c r="CJ7" s="220"/>
      <c r="CK7" s="220"/>
      <c r="CL7" s="220"/>
      <c r="CM7" s="220"/>
      <c r="CN7" s="220"/>
      <c r="CO7" s="220"/>
      <c r="CP7" s="220"/>
      <c r="CQ7" s="220"/>
      <c r="CR7" s="220"/>
      <c r="CS7" s="220"/>
      <c r="CT7" s="220"/>
      <c r="CU7" s="220"/>
      <c r="CV7" s="220"/>
      <c r="CW7" s="220"/>
      <c r="CX7" s="220"/>
      <c r="CY7" s="220"/>
      <c r="CZ7" s="220"/>
      <c r="DA7" s="220"/>
      <c r="DB7" s="220"/>
      <c r="DC7" s="220"/>
      <c r="DD7" s="220"/>
      <c r="DE7" s="220"/>
      <c r="DF7" s="220"/>
      <c r="DG7" s="220"/>
      <c r="DH7" s="220"/>
      <c r="DI7" s="99">
        <f>SUMIF($F$13:$F$1048576, 'Dropdown options'!$F20, '5. SRC27 Projects Programmes'!DI$13:DI$1048576)</f>
        <v>0</v>
      </c>
      <c r="DJ7" s="99">
        <f>SUMIF($F$13:$F$1048576, 'Dropdown options'!$F20, '5. SRC27 Projects Programmes'!DJ$13:DJ$1048576)</f>
        <v>0</v>
      </c>
      <c r="DK7" s="99">
        <f>SUMIF($F$13:$F$1048576, 'Dropdown options'!$F20, '5. SRC27 Projects Programmes'!DK$13:DK$1048576)</f>
        <v>0</v>
      </c>
      <c r="DL7" s="99">
        <f>SUMIF($F$13:$F$1048576, 'Dropdown options'!$F20, '5. SRC27 Projects Programmes'!DL$13:DL$1048576)</f>
        <v>0</v>
      </c>
      <c r="DM7" s="221"/>
      <c r="DN7" s="220"/>
      <c r="DO7" s="220"/>
      <c r="DP7" s="220"/>
      <c r="DQ7" s="220"/>
      <c r="DR7" s="220"/>
      <c r="DS7" s="220"/>
      <c r="DT7" s="220"/>
      <c r="DU7" s="220"/>
      <c r="DV7" s="220"/>
      <c r="DW7" s="220"/>
      <c r="DX7" s="220"/>
      <c r="DY7" s="220"/>
      <c r="DZ7" s="220"/>
      <c r="EA7" s="220"/>
      <c r="EB7" s="220"/>
      <c r="EC7" s="220"/>
      <c r="ED7" s="220"/>
      <c r="EE7" s="220"/>
    </row>
    <row r="8" spans="2:135" s="113" customFormat="1">
      <c r="B8" s="215" t="s">
        <v>642</v>
      </c>
      <c r="C8" s="106" t="s">
        <v>643</v>
      </c>
      <c r="D8" s="220"/>
      <c r="E8" s="220"/>
      <c r="F8" s="220"/>
      <c r="G8" s="220"/>
      <c r="H8" s="220"/>
      <c r="I8" s="220"/>
      <c r="J8" s="220"/>
      <c r="K8" s="220"/>
      <c r="L8" s="220"/>
      <c r="M8" s="220"/>
      <c r="N8" s="220"/>
      <c r="O8" s="220"/>
      <c r="P8" s="220"/>
      <c r="Q8" s="220"/>
      <c r="R8" s="220"/>
      <c r="S8" s="220"/>
      <c r="T8" s="99">
        <f t="shared" ref="T8:BI8" si="0">SUM(T13:T1048576)</f>
        <v>0</v>
      </c>
      <c r="U8" s="99">
        <f t="shared" si="0"/>
        <v>0</v>
      </c>
      <c r="V8" s="99">
        <f t="shared" si="0"/>
        <v>0</v>
      </c>
      <c r="W8" s="99">
        <f t="shared" si="0"/>
        <v>0</v>
      </c>
      <c r="X8" s="99">
        <f t="shared" si="0"/>
        <v>0</v>
      </c>
      <c r="Y8" s="99">
        <f t="shared" si="0"/>
        <v>0</v>
      </c>
      <c r="Z8" s="99">
        <f t="shared" si="0"/>
        <v>0</v>
      </c>
      <c r="AA8" s="99">
        <f t="shared" si="0"/>
        <v>0</v>
      </c>
      <c r="AB8" s="99">
        <f t="shared" si="0"/>
        <v>0</v>
      </c>
      <c r="AC8" s="99">
        <f t="shared" si="0"/>
        <v>0</v>
      </c>
      <c r="AD8" s="99">
        <f t="shared" si="0"/>
        <v>0</v>
      </c>
      <c r="AE8" s="99">
        <f t="shared" si="0"/>
        <v>0</v>
      </c>
      <c r="AF8" s="99">
        <f t="shared" si="0"/>
        <v>0</v>
      </c>
      <c r="AG8" s="99">
        <f t="shared" si="0"/>
        <v>0</v>
      </c>
      <c r="AH8" s="99">
        <f t="shared" si="0"/>
        <v>0</v>
      </c>
      <c r="AI8" s="99">
        <f t="shared" si="0"/>
        <v>0</v>
      </c>
      <c r="AJ8" s="99">
        <f t="shared" si="0"/>
        <v>0</v>
      </c>
      <c r="AK8" s="99">
        <f t="shared" si="0"/>
        <v>0</v>
      </c>
      <c r="AL8" s="99">
        <f t="shared" si="0"/>
        <v>0</v>
      </c>
      <c r="AM8" s="99">
        <f t="shared" si="0"/>
        <v>0</v>
      </c>
      <c r="AN8" s="99">
        <f t="shared" si="0"/>
        <v>0</v>
      </c>
      <c r="AO8" s="99">
        <f t="shared" si="0"/>
        <v>0</v>
      </c>
      <c r="AP8" s="99">
        <f t="shared" si="0"/>
        <v>0</v>
      </c>
      <c r="AQ8" s="99">
        <f t="shared" si="0"/>
        <v>0</v>
      </c>
      <c r="AR8" s="99">
        <f t="shared" si="0"/>
        <v>0</v>
      </c>
      <c r="AS8" s="99">
        <f t="shared" si="0"/>
        <v>0</v>
      </c>
      <c r="AT8" s="99">
        <f t="shared" si="0"/>
        <v>0</v>
      </c>
      <c r="AU8" s="99">
        <f t="shared" si="0"/>
        <v>0</v>
      </c>
      <c r="AV8" s="99">
        <f t="shared" si="0"/>
        <v>0</v>
      </c>
      <c r="AW8" s="99">
        <f t="shared" si="0"/>
        <v>0</v>
      </c>
      <c r="AX8" s="99">
        <f t="shared" si="0"/>
        <v>0</v>
      </c>
      <c r="AY8" s="99">
        <f t="shared" si="0"/>
        <v>0</v>
      </c>
      <c r="AZ8" s="99">
        <f t="shared" si="0"/>
        <v>0</v>
      </c>
      <c r="BA8" s="99">
        <f t="shared" si="0"/>
        <v>0</v>
      </c>
      <c r="BB8" s="99">
        <f t="shared" si="0"/>
        <v>0</v>
      </c>
      <c r="BC8" s="99">
        <f t="shared" si="0"/>
        <v>0</v>
      </c>
      <c r="BD8" s="99">
        <f t="shared" si="0"/>
        <v>0</v>
      </c>
      <c r="BE8" s="99">
        <f t="shared" si="0"/>
        <v>0</v>
      </c>
      <c r="BF8" s="99">
        <f t="shared" si="0"/>
        <v>0</v>
      </c>
      <c r="BG8" s="99">
        <f t="shared" si="0"/>
        <v>0</v>
      </c>
      <c r="BH8" s="99">
        <f t="shared" si="0"/>
        <v>0</v>
      </c>
      <c r="BI8" s="99">
        <f t="shared" si="0"/>
        <v>0</v>
      </c>
      <c r="BJ8" s="220"/>
      <c r="BK8" s="220"/>
      <c r="BL8" s="220"/>
      <c r="BM8" s="220"/>
      <c r="BN8" s="220"/>
      <c r="BO8" s="220"/>
      <c r="BP8" s="220"/>
      <c r="BQ8" s="220"/>
      <c r="BR8" s="220"/>
      <c r="BS8" s="220"/>
      <c r="BT8" s="220"/>
      <c r="BU8" s="220"/>
      <c r="BV8" s="220"/>
      <c r="BW8" s="220"/>
      <c r="BX8" s="220"/>
      <c r="BY8" s="220"/>
      <c r="BZ8" s="220"/>
      <c r="CA8" s="220"/>
      <c r="CB8" s="220"/>
      <c r="CC8" s="220"/>
      <c r="CD8" s="220"/>
      <c r="CE8" s="220"/>
      <c r="CF8" s="220"/>
      <c r="CG8" s="220"/>
      <c r="CH8" s="220"/>
      <c r="CI8" s="220"/>
      <c r="CJ8" s="220"/>
      <c r="CK8" s="220"/>
      <c r="CL8" s="220"/>
      <c r="CM8" s="220"/>
      <c r="CN8" s="220"/>
      <c r="CO8" s="220"/>
      <c r="CP8" s="220"/>
      <c r="CQ8" s="220"/>
      <c r="CR8" s="220"/>
      <c r="CS8" s="220"/>
      <c r="CT8" s="220"/>
      <c r="CU8" s="220"/>
      <c r="CV8" s="220"/>
      <c r="CW8" s="220"/>
      <c r="CX8" s="220"/>
      <c r="CY8" s="220"/>
      <c r="CZ8" s="220"/>
      <c r="DA8" s="220"/>
      <c r="DB8" s="220"/>
      <c r="DC8" s="220"/>
      <c r="DD8" s="220"/>
      <c r="DE8" s="220"/>
      <c r="DF8" s="220"/>
      <c r="DG8" s="220"/>
      <c r="DH8" s="220"/>
      <c r="DI8" s="99">
        <f>SUM(DI13:DI1048576)</f>
        <v>0</v>
      </c>
      <c r="DJ8" s="99">
        <f>SUM(DJ13:DJ1048576)</f>
        <v>0</v>
      </c>
      <c r="DK8" s="99">
        <f>SUM(DK13:DK1048576)</f>
        <v>0</v>
      </c>
      <c r="DL8" s="99">
        <f>SUM(DL13:DL1048576)</f>
        <v>0</v>
      </c>
      <c r="DM8" s="221"/>
      <c r="DN8" s="220"/>
      <c r="DO8" s="220"/>
      <c r="DP8" s="220"/>
      <c r="DQ8" s="220"/>
      <c r="DR8" s="220"/>
      <c r="DS8" s="220"/>
      <c r="DT8" s="220"/>
      <c r="DU8" s="220"/>
      <c r="DV8" s="220"/>
      <c r="DW8" s="220"/>
      <c r="DX8" s="220"/>
      <c r="DY8" s="220"/>
      <c r="DZ8" s="220"/>
      <c r="EA8" s="220"/>
      <c r="EB8" s="220"/>
      <c r="EC8" s="220"/>
      <c r="ED8" s="220"/>
      <c r="EE8" s="220"/>
    </row>
    <row r="9" spans="2:135">
      <c r="U9" s="207"/>
      <c r="V9" s="207"/>
      <c r="W9" s="207"/>
      <c r="X9" s="207"/>
      <c r="Y9" s="207"/>
      <c r="Z9" s="207"/>
      <c r="AA9" s="207"/>
      <c r="AB9" s="207"/>
      <c r="AC9" s="207"/>
      <c r="AD9" s="207"/>
      <c r="AE9" s="207"/>
      <c r="AF9" s="207"/>
      <c r="AG9" s="207"/>
      <c r="AH9" s="208"/>
      <c r="AI9" s="208"/>
      <c r="AJ9" s="208"/>
      <c r="AK9" s="208"/>
      <c r="AL9" s="208"/>
      <c r="AM9" s="208"/>
      <c r="AN9" s="208"/>
      <c r="AO9" s="208"/>
      <c r="AP9" s="208"/>
      <c r="AQ9" s="208"/>
      <c r="AR9" s="208"/>
      <c r="AS9" s="208"/>
      <c r="AT9" s="208"/>
      <c r="AU9" s="208"/>
    </row>
    <row r="10" spans="2:135">
      <c r="B10" s="271" t="s">
        <v>644</v>
      </c>
      <c r="C10" s="271"/>
      <c r="D10" s="271"/>
      <c r="E10" s="271"/>
      <c r="F10" s="271"/>
      <c r="G10" s="271"/>
      <c r="H10" s="271"/>
      <c r="I10" s="271"/>
      <c r="J10" s="271"/>
      <c r="K10" s="271"/>
      <c r="L10" s="271"/>
      <c r="M10" s="271"/>
      <c r="N10" s="271"/>
      <c r="O10" s="271"/>
      <c r="P10" s="271"/>
      <c r="Q10" s="271"/>
      <c r="R10" s="271"/>
      <c r="S10" s="271"/>
      <c r="T10" s="273" t="s">
        <v>645</v>
      </c>
      <c r="U10" s="273"/>
      <c r="V10" s="273"/>
      <c r="W10" s="273"/>
      <c r="X10" s="273"/>
      <c r="Y10" s="273"/>
      <c r="Z10" s="273"/>
      <c r="AA10" s="273"/>
      <c r="AB10" s="273"/>
      <c r="AC10" s="273"/>
      <c r="AD10" s="273"/>
      <c r="AE10" s="273"/>
      <c r="AF10" s="273"/>
      <c r="AG10" s="273"/>
      <c r="AH10" s="273" t="s">
        <v>646</v>
      </c>
      <c r="AI10" s="273"/>
      <c r="AJ10" s="273"/>
      <c r="AK10" s="273"/>
      <c r="AL10" s="273"/>
      <c r="AM10" s="273"/>
      <c r="AN10" s="273"/>
      <c r="AO10" s="273"/>
      <c r="AP10" s="273"/>
      <c r="AQ10" s="273"/>
      <c r="AR10" s="273"/>
      <c r="AS10" s="273"/>
      <c r="AT10" s="273"/>
      <c r="AU10" s="273"/>
      <c r="AV10" s="273" t="s">
        <v>647</v>
      </c>
      <c r="AW10" s="273"/>
      <c r="AX10" s="273"/>
      <c r="AY10" s="273"/>
      <c r="AZ10" s="273"/>
      <c r="BA10" s="273"/>
      <c r="BB10" s="273"/>
      <c r="BC10" s="273"/>
      <c r="BD10" s="273"/>
      <c r="BE10" s="273"/>
      <c r="BF10" s="273"/>
      <c r="BG10" s="273"/>
      <c r="BH10" s="273"/>
      <c r="BI10" s="273"/>
      <c r="BJ10" s="268" t="s">
        <v>648</v>
      </c>
      <c r="BK10" s="269"/>
      <c r="BL10" s="269"/>
      <c r="BM10" s="269"/>
      <c r="BN10" s="269"/>
      <c r="BO10" s="269"/>
      <c r="BP10" s="269"/>
      <c r="BQ10" s="269"/>
      <c r="BR10" s="269"/>
      <c r="BS10" s="269"/>
      <c r="BT10" s="269"/>
      <c r="BU10" s="269"/>
      <c r="BV10" s="269"/>
      <c r="BW10" s="269"/>
      <c r="BX10" s="269"/>
      <c r="BY10" s="270"/>
      <c r="BZ10" s="254" t="s">
        <v>649</v>
      </c>
      <c r="CA10" s="254"/>
      <c r="CB10" s="254"/>
      <c r="CC10" s="254"/>
      <c r="CD10" s="254"/>
      <c r="CE10" s="254"/>
      <c r="CF10" s="254"/>
      <c r="CG10" s="254"/>
      <c r="CH10" s="254"/>
      <c r="CI10" s="268" t="s">
        <v>650</v>
      </c>
      <c r="CJ10" s="269"/>
      <c r="CK10" s="269"/>
      <c r="CL10" s="269"/>
      <c r="CM10" s="269"/>
      <c r="CN10" s="269"/>
      <c r="CO10" s="269"/>
      <c r="CP10" s="269"/>
      <c r="CQ10" s="269"/>
      <c r="CR10" s="269"/>
      <c r="CS10" s="269"/>
      <c r="CT10" s="269"/>
      <c r="CU10" s="269"/>
      <c r="CV10" s="269"/>
      <c r="CW10" s="269"/>
      <c r="CX10" s="270"/>
      <c r="CY10" s="254" t="s">
        <v>651</v>
      </c>
      <c r="CZ10" s="254"/>
      <c r="DA10" s="254"/>
      <c r="DB10" s="254"/>
      <c r="DC10" s="254"/>
      <c r="DD10" s="254"/>
      <c r="DE10" s="254"/>
      <c r="DF10" s="254"/>
      <c r="DG10" s="254"/>
      <c r="DH10" s="254" t="s">
        <v>652</v>
      </c>
      <c r="DI10" s="254"/>
      <c r="DJ10" s="268" t="s">
        <v>653</v>
      </c>
      <c r="DK10" s="269"/>
      <c r="DL10" s="269"/>
      <c r="DM10" s="269"/>
      <c r="DN10" s="272" t="s">
        <v>654</v>
      </c>
      <c r="DO10" s="272"/>
      <c r="DP10" s="272"/>
      <c r="DQ10" s="272"/>
      <c r="DR10" s="272" t="s">
        <v>655</v>
      </c>
      <c r="DS10" s="272"/>
      <c r="DT10" s="272" t="s">
        <v>656</v>
      </c>
      <c r="DU10" s="272"/>
      <c r="DV10" s="272"/>
      <c r="DW10" s="272" t="s">
        <v>657</v>
      </c>
      <c r="DX10" s="272"/>
      <c r="DY10" s="272"/>
      <c r="DZ10" s="272"/>
      <c r="EA10" s="272"/>
      <c r="EB10" s="272"/>
      <c r="EC10" s="272"/>
      <c r="ED10" s="272"/>
      <c r="EE10" s="272"/>
    </row>
    <row r="11" spans="2:135">
      <c r="B11" s="230">
        <v>1</v>
      </c>
      <c r="C11" s="230">
        <v>2</v>
      </c>
      <c r="D11" s="230">
        <v>3</v>
      </c>
      <c r="E11" s="230">
        <v>4</v>
      </c>
      <c r="F11" s="230">
        <v>5</v>
      </c>
      <c r="G11" s="230">
        <v>6</v>
      </c>
      <c r="H11" s="230">
        <v>7</v>
      </c>
      <c r="I11" s="230">
        <v>8</v>
      </c>
      <c r="J11" s="230">
        <v>9</v>
      </c>
      <c r="K11" s="230">
        <v>10</v>
      </c>
      <c r="L11" s="230">
        <v>11</v>
      </c>
      <c r="M11" s="230">
        <v>12</v>
      </c>
      <c r="N11" s="230">
        <v>13</v>
      </c>
      <c r="O11" s="230">
        <v>14</v>
      </c>
      <c r="P11" s="230">
        <v>15</v>
      </c>
      <c r="Q11" s="230">
        <v>16</v>
      </c>
      <c r="R11" s="230">
        <v>17</v>
      </c>
      <c r="S11" s="230">
        <v>18</v>
      </c>
      <c r="T11" s="230">
        <v>19</v>
      </c>
      <c r="U11" s="230">
        <v>20</v>
      </c>
      <c r="V11" s="230">
        <v>21</v>
      </c>
      <c r="W11" s="230">
        <v>22</v>
      </c>
      <c r="X11" s="230">
        <v>23</v>
      </c>
      <c r="Y11" s="230">
        <v>24</v>
      </c>
      <c r="Z11" s="230">
        <v>25</v>
      </c>
      <c r="AA11" s="230">
        <v>26</v>
      </c>
      <c r="AB11" s="230">
        <v>27</v>
      </c>
      <c r="AC11" s="230">
        <v>28</v>
      </c>
      <c r="AD11" s="230">
        <v>29</v>
      </c>
      <c r="AE11" s="230">
        <v>30</v>
      </c>
      <c r="AF11" s="230">
        <v>31</v>
      </c>
      <c r="AG11" s="230">
        <v>32</v>
      </c>
      <c r="AH11" s="230">
        <v>33</v>
      </c>
      <c r="AI11" s="230">
        <v>34</v>
      </c>
      <c r="AJ11" s="230">
        <v>35</v>
      </c>
      <c r="AK11" s="230">
        <v>36</v>
      </c>
      <c r="AL11" s="230">
        <v>37</v>
      </c>
      <c r="AM11" s="230">
        <v>38</v>
      </c>
      <c r="AN11" s="230">
        <v>39</v>
      </c>
      <c r="AO11" s="230">
        <v>40</v>
      </c>
      <c r="AP11" s="230">
        <v>41</v>
      </c>
      <c r="AQ11" s="230">
        <v>42</v>
      </c>
      <c r="AR11" s="230">
        <v>43</v>
      </c>
      <c r="AS11" s="230">
        <v>44</v>
      </c>
      <c r="AT11" s="230">
        <v>45</v>
      </c>
      <c r="AU11" s="230">
        <v>46</v>
      </c>
      <c r="AV11" s="230">
        <v>47</v>
      </c>
      <c r="AW11" s="230">
        <v>48</v>
      </c>
      <c r="AX11" s="230">
        <v>49</v>
      </c>
      <c r="AY11" s="230">
        <v>50</v>
      </c>
      <c r="AZ11" s="230">
        <v>51</v>
      </c>
      <c r="BA11" s="230">
        <v>52</v>
      </c>
      <c r="BB11" s="230">
        <v>53</v>
      </c>
      <c r="BC11" s="230">
        <v>54</v>
      </c>
      <c r="BD11" s="230">
        <v>55</v>
      </c>
      <c r="BE11" s="230">
        <v>56</v>
      </c>
      <c r="BF11" s="230">
        <v>57</v>
      </c>
      <c r="BG11" s="230">
        <v>58</v>
      </c>
      <c r="BH11" s="230">
        <v>59</v>
      </c>
      <c r="BI11" s="230">
        <v>60</v>
      </c>
      <c r="BJ11" s="230">
        <v>61</v>
      </c>
      <c r="BK11" s="230">
        <v>62</v>
      </c>
      <c r="BL11" s="230">
        <v>63</v>
      </c>
      <c r="BM11" s="230">
        <v>64</v>
      </c>
      <c r="BN11" s="230">
        <v>65</v>
      </c>
      <c r="BO11" s="230">
        <v>66</v>
      </c>
      <c r="BP11" s="230">
        <v>67</v>
      </c>
      <c r="BQ11" s="230">
        <v>68</v>
      </c>
      <c r="BR11" s="230">
        <v>69</v>
      </c>
      <c r="BS11" s="230">
        <v>70</v>
      </c>
      <c r="BT11" s="230">
        <v>71</v>
      </c>
      <c r="BU11" s="230">
        <v>72</v>
      </c>
      <c r="BV11" s="230">
        <v>73</v>
      </c>
      <c r="BW11" s="230">
        <v>74</v>
      </c>
      <c r="BX11" s="230">
        <v>75</v>
      </c>
      <c r="BY11" s="230">
        <v>76</v>
      </c>
      <c r="BZ11" s="230">
        <v>77</v>
      </c>
      <c r="CA11" s="230">
        <v>78</v>
      </c>
      <c r="CB11" s="230">
        <v>79</v>
      </c>
      <c r="CC11" s="230">
        <v>80</v>
      </c>
      <c r="CD11" s="230">
        <v>81</v>
      </c>
      <c r="CE11" s="230">
        <v>82</v>
      </c>
      <c r="CF11" s="230">
        <v>83</v>
      </c>
      <c r="CG11" s="230">
        <v>84</v>
      </c>
      <c r="CH11" s="230">
        <v>85</v>
      </c>
      <c r="CI11" s="230">
        <v>86</v>
      </c>
      <c r="CJ11" s="230">
        <v>87</v>
      </c>
      <c r="CK11" s="230">
        <v>88</v>
      </c>
      <c r="CL11" s="230">
        <v>89</v>
      </c>
      <c r="CM11" s="230">
        <v>90</v>
      </c>
      <c r="CN11" s="230">
        <v>91</v>
      </c>
      <c r="CO11" s="230">
        <v>92</v>
      </c>
      <c r="CP11" s="230">
        <v>93</v>
      </c>
      <c r="CQ11" s="230">
        <v>94</v>
      </c>
      <c r="CR11" s="230">
        <v>95</v>
      </c>
      <c r="CS11" s="230">
        <v>96</v>
      </c>
      <c r="CT11" s="230">
        <v>97</v>
      </c>
      <c r="CU11" s="230">
        <v>98</v>
      </c>
      <c r="CV11" s="230">
        <v>99</v>
      </c>
      <c r="CW11" s="230">
        <v>100</v>
      </c>
      <c r="CX11" s="230">
        <v>101</v>
      </c>
      <c r="CY11" s="230">
        <v>102</v>
      </c>
      <c r="CZ11" s="230">
        <v>103</v>
      </c>
      <c r="DA11" s="230">
        <v>104</v>
      </c>
      <c r="DB11" s="230">
        <v>105</v>
      </c>
      <c r="DC11" s="230">
        <v>106</v>
      </c>
      <c r="DD11" s="230">
        <v>107</v>
      </c>
      <c r="DE11" s="230">
        <v>108</v>
      </c>
      <c r="DF11" s="230">
        <v>109</v>
      </c>
      <c r="DG11" s="230">
        <v>110</v>
      </c>
      <c r="DH11" s="230">
        <v>111</v>
      </c>
      <c r="DI11" s="230">
        <v>112</v>
      </c>
      <c r="DJ11" s="230">
        <v>113</v>
      </c>
      <c r="DK11" s="230">
        <v>114</v>
      </c>
      <c r="DL11" s="230">
        <v>115</v>
      </c>
      <c r="DM11" s="230">
        <v>116</v>
      </c>
      <c r="DN11" s="230">
        <v>117</v>
      </c>
      <c r="DO11" s="230">
        <v>118</v>
      </c>
      <c r="DP11" s="230">
        <v>119</v>
      </c>
      <c r="DQ11" s="230">
        <v>120</v>
      </c>
      <c r="DR11" s="230">
        <v>121</v>
      </c>
      <c r="DS11" s="230">
        <v>122</v>
      </c>
      <c r="DT11" s="230">
        <v>123</v>
      </c>
      <c r="DU11" s="230">
        <v>124</v>
      </c>
      <c r="DV11" s="230">
        <v>125</v>
      </c>
      <c r="DW11" s="230">
        <v>126</v>
      </c>
      <c r="DX11" s="230">
        <v>127</v>
      </c>
      <c r="DY11" s="230">
        <v>128</v>
      </c>
      <c r="DZ11" s="230">
        <v>129</v>
      </c>
      <c r="EA11" s="230">
        <v>130</v>
      </c>
      <c r="EB11" s="230">
        <v>131</v>
      </c>
      <c r="EC11" s="230">
        <v>132</v>
      </c>
      <c r="ED11" s="230">
        <v>133</v>
      </c>
      <c r="EE11" s="230">
        <v>134</v>
      </c>
    </row>
    <row r="12" spans="2:135" s="73" customFormat="1" ht="57.95">
      <c r="B12" s="188" t="s">
        <v>658</v>
      </c>
      <c r="C12" s="188" t="s">
        <v>659</v>
      </c>
      <c r="D12" s="188" t="s">
        <v>122</v>
      </c>
      <c r="E12" s="188" t="s">
        <v>660</v>
      </c>
      <c r="F12" s="188" t="s">
        <v>661</v>
      </c>
      <c r="G12" s="50" t="s">
        <v>662</v>
      </c>
      <c r="H12" s="50" t="s">
        <v>663</v>
      </c>
      <c r="I12" s="188" t="s">
        <v>664</v>
      </c>
      <c r="J12" s="188" t="s">
        <v>665</v>
      </c>
      <c r="K12" s="188" t="s">
        <v>666</v>
      </c>
      <c r="L12" s="188" t="s">
        <v>667</v>
      </c>
      <c r="M12" s="188" t="s">
        <v>668</v>
      </c>
      <c r="N12" s="188" t="s">
        <v>669</v>
      </c>
      <c r="O12" s="188" t="s">
        <v>670</v>
      </c>
      <c r="P12" s="188" t="s">
        <v>671</v>
      </c>
      <c r="Q12" s="188" t="s">
        <v>672</v>
      </c>
      <c r="R12" s="188" t="s">
        <v>673</v>
      </c>
      <c r="S12" s="188" t="s">
        <v>674</v>
      </c>
      <c r="T12" s="48" t="s">
        <v>675</v>
      </c>
      <c r="U12" s="48" t="s">
        <v>8</v>
      </c>
      <c r="V12" s="48" t="s">
        <v>9</v>
      </c>
      <c r="W12" s="48" t="s">
        <v>10</v>
      </c>
      <c r="X12" s="48" t="s">
        <v>11</v>
      </c>
      <c r="Y12" s="48" t="s">
        <v>12</v>
      </c>
      <c r="Z12" s="48" t="s">
        <v>13</v>
      </c>
      <c r="AA12" s="50" t="s">
        <v>676</v>
      </c>
      <c r="AB12" s="50" t="s">
        <v>677</v>
      </c>
      <c r="AC12" s="48" t="s">
        <v>14</v>
      </c>
      <c r="AD12" s="48" t="s">
        <v>15</v>
      </c>
      <c r="AE12" s="48" t="s">
        <v>16</v>
      </c>
      <c r="AF12" s="50" t="s">
        <v>678</v>
      </c>
      <c r="AG12" s="50" t="s">
        <v>679</v>
      </c>
      <c r="AH12" s="48" t="s">
        <v>675</v>
      </c>
      <c r="AI12" s="48" t="s">
        <v>8</v>
      </c>
      <c r="AJ12" s="48" t="s">
        <v>9</v>
      </c>
      <c r="AK12" s="48" t="s">
        <v>10</v>
      </c>
      <c r="AL12" s="48" t="s">
        <v>11</v>
      </c>
      <c r="AM12" s="48" t="s">
        <v>12</v>
      </c>
      <c r="AN12" s="48" t="s">
        <v>13</v>
      </c>
      <c r="AO12" s="188" t="s">
        <v>676</v>
      </c>
      <c r="AP12" s="188" t="s">
        <v>677</v>
      </c>
      <c r="AQ12" s="48" t="s">
        <v>14</v>
      </c>
      <c r="AR12" s="48" t="s">
        <v>15</v>
      </c>
      <c r="AS12" s="48" t="s">
        <v>16</v>
      </c>
      <c r="AT12" s="188" t="s">
        <v>678</v>
      </c>
      <c r="AU12" s="188" t="s">
        <v>679</v>
      </c>
      <c r="AV12" s="48" t="s">
        <v>675</v>
      </c>
      <c r="AW12" s="48" t="s">
        <v>8</v>
      </c>
      <c r="AX12" s="48" t="s">
        <v>9</v>
      </c>
      <c r="AY12" s="48" t="s">
        <v>10</v>
      </c>
      <c r="AZ12" s="48" t="s">
        <v>11</v>
      </c>
      <c r="BA12" s="48" t="s">
        <v>12</v>
      </c>
      <c r="BB12" s="48" t="s">
        <v>13</v>
      </c>
      <c r="BC12" s="188" t="s">
        <v>676</v>
      </c>
      <c r="BD12" s="188" t="s">
        <v>677</v>
      </c>
      <c r="BE12" s="48" t="s">
        <v>14</v>
      </c>
      <c r="BF12" s="48" t="s">
        <v>15</v>
      </c>
      <c r="BG12" s="48" t="s">
        <v>16</v>
      </c>
      <c r="BH12" s="188" t="s">
        <v>678</v>
      </c>
      <c r="BI12" s="188" t="s">
        <v>679</v>
      </c>
      <c r="BJ12" s="188" t="s">
        <v>680</v>
      </c>
      <c r="BK12" s="188" t="s">
        <v>681</v>
      </c>
      <c r="BL12" s="188" t="s">
        <v>316</v>
      </c>
      <c r="BM12" s="188" t="s">
        <v>317</v>
      </c>
      <c r="BN12" s="188" t="s">
        <v>682</v>
      </c>
      <c r="BO12" s="188" t="s">
        <v>683</v>
      </c>
      <c r="BP12" s="188" t="s">
        <v>684</v>
      </c>
      <c r="BQ12" s="188" t="s">
        <v>324</v>
      </c>
      <c r="BR12" s="188" t="s">
        <v>685</v>
      </c>
      <c r="BS12" s="48" t="s">
        <v>8</v>
      </c>
      <c r="BT12" s="48" t="s">
        <v>9</v>
      </c>
      <c r="BU12" s="48" t="s">
        <v>10</v>
      </c>
      <c r="BV12" s="48" t="s">
        <v>11</v>
      </c>
      <c r="BW12" s="48" t="s">
        <v>12</v>
      </c>
      <c r="BX12" s="48" t="s">
        <v>13</v>
      </c>
      <c r="BY12" s="188" t="s">
        <v>676</v>
      </c>
      <c r="BZ12" s="188" t="s">
        <v>686</v>
      </c>
      <c r="CA12" s="188" t="s">
        <v>324</v>
      </c>
      <c r="CB12" s="48" t="s">
        <v>8</v>
      </c>
      <c r="CC12" s="48" t="s">
        <v>9</v>
      </c>
      <c r="CD12" s="48" t="s">
        <v>10</v>
      </c>
      <c r="CE12" s="48" t="s">
        <v>11</v>
      </c>
      <c r="CF12" s="48" t="s">
        <v>12</v>
      </c>
      <c r="CG12" s="48" t="s">
        <v>13</v>
      </c>
      <c r="CH12" s="188" t="s">
        <v>676</v>
      </c>
      <c r="CI12" s="188" t="s">
        <v>680</v>
      </c>
      <c r="CJ12" s="188" t="s">
        <v>687</v>
      </c>
      <c r="CK12" s="188" t="s">
        <v>316</v>
      </c>
      <c r="CL12" s="188" t="s">
        <v>317</v>
      </c>
      <c r="CM12" s="188" t="s">
        <v>682</v>
      </c>
      <c r="CN12" s="188" t="s">
        <v>683</v>
      </c>
      <c r="CO12" s="188" t="s">
        <v>684</v>
      </c>
      <c r="CP12" s="188" t="s">
        <v>324</v>
      </c>
      <c r="CQ12" s="188" t="s">
        <v>685</v>
      </c>
      <c r="CR12" s="48" t="s">
        <v>8</v>
      </c>
      <c r="CS12" s="48" t="s">
        <v>9</v>
      </c>
      <c r="CT12" s="48" t="s">
        <v>10</v>
      </c>
      <c r="CU12" s="48" t="s">
        <v>11</v>
      </c>
      <c r="CV12" s="48" t="s">
        <v>12</v>
      </c>
      <c r="CW12" s="48" t="s">
        <v>13</v>
      </c>
      <c r="CX12" s="188" t="s">
        <v>676</v>
      </c>
      <c r="CY12" s="188" t="s">
        <v>688</v>
      </c>
      <c r="CZ12" s="188" t="s">
        <v>324</v>
      </c>
      <c r="DA12" s="48" t="s">
        <v>8</v>
      </c>
      <c r="DB12" s="48" t="s">
        <v>9</v>
      </c>
      <c r="DC12" s="48" t="s">
        <v>10</v>
      </c>
      <c r="DD12" s="48" t="s">
        <v>11</v>
      </c>
      <c r="DE12" s="48" t="s">
        <v>12</v>
      </c>
      <c r="DF12" s="48" t="s">
        <v>13</v>
      </c>
      <c r="DG12" s="188" t="s">
        <v>676</v>
      </c>
      <c r="DH12" s="188" t="s">
        <v>689</v>
      </c>
      <c r="DI12" s="188" t="s">
        <v>690</v>
      </c>
      <c r="DJ12" s="188" t="s">
        <v>691</v>
      </c>
      <c r="DK12" s="188" t="s">
        <v>692</v>
      </c>
      <c r="DL12" s="188" t="s">
        <v>693</v>
      </c>
      <c r="DM12" s="188" t="s">
        <v>694</v>
      </c>
      <c r="DN12" s="188" t="s">
        <v>695</v>
      </c>
      <c r="DO12" s="188" t="s">
        <v>132</v>
      </c>
      <c r="DP12" s="188" t="s">
        <v>696</v>
      </c>
      <c r="DQ12" s="188" t="s">
        <v>697</v>
      </c>
      <c r="DR12" s="188" t="s">
        <v>698</v>
      </c>
      <c r="DS12" s="188" t="s">
        <v>132</v>
      </c>
      <c r="DT12" s="188" t="s">
        <v>699</v>
      </c>
      <c r="DU12" s="188" t="s">
        <v>700</v>
      </c>
      <c r="DV12" s="188" t="s">
        <v>701</v>
      </c>
      <c r="DW12" s="188" t="s">
        <v>702</v>
      </c>
      <c r="DX12" s="188" t="s">
        <v>700</v>
      </c>
      <c r="DY12" s="188" t="s">
        <v>703</v>
      </c>
      <c r="DZ12" s="188" t="s">
        <v>704</v>
      </c>
      <c r="EA12" s="188" t="s">
        <v>705</v>
      </c>
      <c r="EB12" s="188" t="s">
        <v>706</v>
      </c>
      <c r="EC12" s="188" t="s">
        <v>707</v>
      </c>
      <c r="ED12" s="188" t="s">
        <v>708</v>
      </c>
      <c r="EE12" s="188" t="s">
        <v>709</v>
      </c>
    </row>
    <row r="13" spans="2:135" s="204" customFormat="1">
      <c r="B13" s="209"/>
      <c r="C13" s="39"/>
      <c r="D13" s="39" t="s">
        <v>129</v>
      </c>
      <c r="E13" s="39" t="s">
        <v>129</v>
      </c>
      <c r="F13" s="39" t="s">
        <v>129</v>
      </c>
      <c r="G13" s="39" t="s">
        <v>129</v>
      </c>
      <c r="H13" s="39" t="s">
        <v>129</v>
      </c>
      <c r="I13" s="98"/>
      <c r="J13" s="98"/>
      <c r="K13" s="98"/>
      <c r="L13" s="98"/>
      <c r="M13" s="39" t="s">
        <v>129</v>
      </c>
      <c r="N13" s="39" t="s">
        <v>129</v>
      </c>
      <c r="O13" s="39" t="s">
        <v>129</v>
      </c>
      <c r="P13" s="96"/>
      <c r="Q13" s="210"/>
      <c r="R13" s="210"/>
      <c r="S13" s="210"/>
      <c r="T13" s="95"/>
      <c r="U13" s="95"/>
      <c r="V13" s="95"/>
      <c r="W13" s="95"/>
      <c r="X13" s="95"/>
      <c r="Y13" s="95"/>
      <c r="Z13" s="95"/>
      <c r="AA13" s="99">
        <f>SUM(U13:Z13)</f>
        <v>0</v>
      </c>
      <c r="AB13" s="95"/>
      <c r="AC13" s="95"/>
      <c r="AD13" s="95"/>
      <c r="AE13" s="95"/>
      <c r="AF13" s="99">
        <f>SUM(AC13:AE13,AA13,T13)</f>
        <v>0</v>
      </c>
      <c r="AG13" s="95"/>
      <c r="AH13" s="95"/>
      <c r="AI13" s="95"/>
      <c r="AJ13" s="95"/>
      <c r="AK13" s="95"/>
      <c r="AL13" s="95"/>
      <c r="AM13" s="95"/>
      <c r="AN13" s="95"/>
      <c r="AO13" s="99">
        <f>SUM(AI13:AN13)</f>
        <v>0</v>
      </c>
      <c r="AP13" s="95"/>
      <c r="AQ13" s="95"/>
      <c r="AR13" s="95"/>
      <c r="AS13" s="95"/>
      <c r="AT13" s="99">
        <f>SUM(AQ13:AS13,AO13,AH13)</f>
        <v>0</v>
      </c>
      <c r="AU13" s="95"/>
      <c r="AV13" s="95"/>
      <c r="AW13" s="95"/>
      <c r="AX13" s="95"/>
      <c r="AY13" s="95"/>
      <c r="AZ13" s="95"/>
      <c r="BA13" s="95"/>
      <c r="BB13" s="95"/>
      <c r="BC13" s="99">
        <f t="shared" ref="BC13:BC22" si="1">SUM(AW13:BB13)</f>
        <v>0</v>
      </c>
      <c r="BD13" s="95"/>
      <c r="BE13" s="95"/>
      <c r="BF13" s="95"/>
      <c r="BG13" s="95"/>
      <c r="BH13" s="99">
        <f t="shared" ref="BH13:BH22" si="2">SUM(BE13:BG13,BC13,AV13)</f>
        <v>0</v>
      </c>
      <c r="BI13" s="95"/>
      <c r="BJ13" s="39" t="s">
        <v>129</v>
      </c>
      <c r="BK13" s="39"/>
      <c r="BL13" s="39"/>
      <c r="BM13" s="39"/>
      <c r="BN13" s="39"/>
      <c r="BO13" s="39"/>
      <c r="BP13" s="97"/>
      <c r="BQ13" s="211"/>
      <c r="BR13" s="98"/>
      <c r="BS13" s="97"/>
      <c r="BT13" s="97"/>
      <c r="BU13" s="97"/>
      <c r="BV13" s="97"/>
      <c r="BW13" s="97"/>
      <c r="BX13" s="97"/>
      <c r="BY13" s="110">
        <f>SUM(BS13:BX13)</f>
        <v>0</v>
      </c>
      <c r="BZ13" s="211"/>
      <c r="CA13" s="211"/>
      <c r="CB13" s="97"/>
      <c r="CC13" s="97"/>
      <c r="CD13" s="97"/>
      <c r="CE13" s="97"/>
      <c r="CF13" s="97"/>
      <c r="CG13" s="97"/>
      <c r="CH13" s="110">
        <f t="shared" ref="CH13:CH22" si="3">SUM(CB13:CG13)</f>
        <v>0</v>
      </c>
      <c r="CI13" s="39" t="s">
        <v>129</v>
      </c>
      <c r="CJ13" s="39"/>
      <c r="CK13" s="39"/>
      <c r="CL13" s="39"/>
      <c r="CM13" s="39"/>
      <c r="CN13" s="39"/>
      <c r="CO13" s="97"/>
      <c r="CP13" s="211"/>
      <c r="CQ13" s="98"/>
      <c r="CR13" s="97"/>
      <c r="CS13" s="97"/>
      <c r="CT13" s="97"/>
      <c r="CU13" s="97"/>
      <c r="CV13" s="97"/>
      <c r="CW13" s="97"/>
      <c r="CX13" s="110">
        <f t="shared" ref="CX13:CX22" si="4">SUM(CR13:CW13)</f>
        <v>0</v>
      </c>
      <c r="CY13" s="39"/>
      <c r="CZ13" s="39"/>
      <c r="DA13" s="97"/>
      <c r="DB13" s="97"/>
      <c r="DC13" s="97"/>
      <c r="DD13" s="97"/>
      <c r="DE13" s="97"/>
      <c r="DF13" s="97"/>
      <c r="DG13" s="110">
        <f t="shared" ref="DG13:DG22" si="5">SUM(DA13:DF13)</f>
        <v>0</v>
      </c>
      <c r="DH13" s="39" t="s">
        <v>129</v>
      </c>
      <c r="DI13" s="95"/>
      <c r="DJ13" s="95"/>
      <c r="DK13" s="95"/>
      <c r="DL13" s="99">
        <f t="shared" ref="DL13:DL22" si="6">DJ13+DK13</f>
        <v>0</v>
      </c>
      <c r="DM13" s="96"/>
      <c r="DN13" s="39" t="s">
        <v>129</v>
      </c>
      <c r="DO13" s="97"/>
      <c r="DP13" s="97"/>
      <c r="DQ13" s="97"/>
      <c r="DR13" s="39" t="s">
        <v>129</v>
      </c>
      <c r="DS13" s="97"/>
      <c r="DT13" s="39" t="s">
        <v>129</v>
      </c>
      <c r="DU13" s="39" t="s">
        <v>129</v>
      </c>
      <c r="DV13" s="97"/>
      <c r="DW13" s="39" t="s">
        <v>129</v>
      </c>
      <c r="DX13" s="39" t="s">
        <v>129</v>
      </c>
      <c r="DY13" s="96"/>
      <c r="DZ13" s="97"/>
      <c r="EA13" s="97"/>
      <c r="EB13" s="39"/>
      <c r="EC13" s="97"/>
      <c r="ED13" s="97"/>
      <c r="EE13" s="97"/>
    </row>
    <row r="14" spans="2:135" s="204" customFormat="1">
      <c r="B14" s="209"/>
      <c r="C14" s="39"/>
      <c r="D14" s="39" t="s">
        <v>129</v>
      </c>
      <c r="E14" s="39" t="s">
        <v>129</v>
      </c>
      <c r="F14" s="39" t="s">
        <v>129</v>
      </c>
      <c r="G14" s="39" t="s">
        <v>129</v>
      </c>
      <c r="H14" s="39" t="s">
        <v>129</v>
      </c>
      <c r="I14" s="98"/>
      <c r="J14" s="98"/>
      <c r="K14" s="98"/>
      <c r="L14" s="98"/>
      <c r="M14" s="39" t="s">
        <v>129</v>
      </c>
      <c r="N14" s="39" t="s">
        <v>129</v>
      </c>
      <c r="O14" s="39" t="s">
        <v>129</v>
      </c>
      <c r="P14" s="96"/>
      <c r="Q14" s="210"/>
      <c r="R14" s="210"/>
      <c r="S14" s="210"/>
      <c r="T14" s="95"/>
      <c r="U14" s="95"/>
      <c r="V14" s="95"/>
      <c r="W14" s="95"/>
      <c r="X14" s="95"/>
      <c r="Y14" s="95"/>
      <c r="Z14" s="95"/>
      <c r="AA14" s="99">
        <f t="shared" ref="AA14:AA22" si="7">SUM(U14:Z14)</f>
        <v>0</v>
      </c>
      <c r="AB14" s="95"/>
      <c r="AC14" s="95"/>
      <c r="AD14" s="95"/>
      <c r="AE14" s="95"/>
      <c r="AF14" s="99">
        <f t="shared" ref="AF14:AF22" si="8">SUM(AC14:AE14,AA14,T14)</f>
        <v>0</v>
      </c>
      <c r="AG14" s="95"/>
      <c r="AH14" s="95"/>
      <c r="AI14" s="95"/>
      <c r="AJ14" s="95"/>
      <c r="AK14" s="95"/>
      <c r="AL14" s="95"/>
      <c r="AM14" s="95"/>
      <c r="AN14" s="95"/>
      <c r="AO14" s="99">
        <f t="shared" ref="AO14:AO22" si="9">SUM(AI14:AN14)</f>
        <v>0</v>
      </c>
      <c r="AP14" s="95"/>
      <c r="AQ14" s="95"/>
      <c r="AR14" s="95"/>
      <c r="AS14" s="95"/>
      <c r="AT14" s="99">
        <f t="shared" ref="AT14:AT22" si="10">SUM(AQ14:AS14,AO14,AH14)</f>
        <v>0</v>
      </c>
      <c r="AU14" s="95"/>
      <c r="AV14" s="95"/>
      <c r="AW14" s="95"/>
      <c r="AX14" s="95"/>
      <c r="AY14" s="95"/>
      <c r="AZ14" s="95"/>
      <c r="BA14" s="95"/>
      <c r="BB14" s="95"/>
      <c r="BC14" s="99">
        <f t="shared" si="1"/>
        <v>0</v>
      </c>
      <c r="BD14" s="95"/>
      <c r="BE14" s="95"/>
      <c r="BF14" s="95"/>
      <c r="BG14" s="95"/>
      <c r="BH14" s="99">
        <f t="shared" si="2"/>
        <v>0</v>
      </c>
      <c r="BI14" s="95"/>
      <c r="BJ14" s="39" t="s">
        <v>129</v>
      </c>
      <c r="BK14" s="39"/>
      <c r="BL14" s="39"/>
      <c r="BM14" s="39"/>
      <c r="BN14" s="39"/>
      <c r="BO14" s="39"/>
      <c r="BP14" s="97"/>
      <c r="BQ14" s="39"/>
      <c r="BR14" s="98"/>
      <c r="BS14" s="97"/>
      <c r="BT14" s="97"/>
      <c r="BU14" s="97"/>
      <c r="BV14" s="97"/>
      <c r="BW14" s="97"/>
      <c r="BX14" s="97"/>
      <c r="BY14" s="110">
        <f t="shared" ref="BY14:BY22" si="11">SUM(BS14:BX14)</f>
        <v>0</v>
      </c>
      <c r="BZ14" s="211"/>
      <c r="CA14" s="211"/>
      <c r="CB14" s="97"/>
      <c r="CC14" s="97"/>
      <c r="CD14" s="97"/>
      <c r="CE14" s="97"/>
      <c r="CF14" s="97"/>
      <c r="CG14" s="97"/>
      <c r="CH14" s="110">
        <f t="shared" si="3"/>
        <v>0</v>
      </c>
      <c r="CI14" s="39" t="s">
        <v>129</v>
      </c>
      <c r="CJ14" s="39"/>
      <c r="CK14" s="39"/>
      <c r="CL14" s="39"/>
      <c r="CM14" s="39"/>
      <c r="CN14" s="39"/>
      <c r="CO14" s="97"/>
      <c r="CP14" s="211"/>
      <c r="CQ14" s="98"/>
      <c r="CR14" s="97"/>
      <c r="CS14" s="97"/>
      <c r="CT14" s="97"/>
      <c r="CU14" s="97"/>
      <c r="CV14" s="97"/>
      <c r="CW14" s="97"/>
      <c r="CX14" s="110">
        <f t="shared" si="4"/>
        <v>0</v>
      </c>
      <c r="CY14" s="39"/>
      <c r="CZ14" s="39"/>
      <c r="DA14" s="97"/>
      <c r="DB14" s="97"/>
      <c r="DC14" s="97"/>
      <c r="DD14" s="97"/>
      <c r="DE14" s="97"/>
      <c r="DF14" s="97"/>
      <c r="DG14" s="110">
        <f t="shared" si="5"/>
        <v>0</v>
      </c>
      <c r="DH14" s="39" t="s">
        <v>129</v>
      </c>
      <c r="DI14" s="95"/>
      <c r="DJ14" s="95"/>
      <c r="DK14" s="95"/>
      <c r="DL14" s="99">
        <f t="shared" si="6"/>
        <v>0</v>
      </c>
      <c r="DM14" s="96"/>
      <c r="DN14" s="39" t="s">
        <v>129</v>
      </c>
      <c r="DO14" s="97"/>
      <c r="DP14" s="97"/>
      <c r="DQ14" s="97"/>
      <c r="DR14" s="39" t="s">
        <v>129</v>
      </c>
      <c r="DS14" s="97"/>
      <c r="DT14" s="39" t="s">
        <v>129</v>
      </c>
      <c r="DU14" s="39" t="s">
        <v>129</v>
      </c>
      <c r="DV14" s="97"/>
      <c r="DW14" s="39" t="s">
        <v>129</v>
      </c>
      <c r="DX14" s="39" t="s">
        <v>129</v>
      </c>
      <c r="DY14" s="96"/>
      <c r="DZ14" s="97"/>
      <c r="EA14" s="97"/>
      <c r="EB14" s="39"/>
      <c r="EC14" s="97"/>
      <c r="ED14" s="97"/>
      <c r="EE14" s="97"/>
    </row>
    <row r="15" spans="2:135" s="204" customFormat="1">
      <c r="B15" s="209"/>
      <c r="C15" s="39"/>
      <c r="D15" s="39" t="s">
        <v>129</v>
      </c>
      <c r="E15" s="39" t="s">
        <v>129</v>
      </c>
      <c r="F15" s="39" t="s">
        <v>129</v>
      </c>
      <c r="G15" s="39" t="s">
        <v>129</v>
      </c>
      <c r="H15" s="39" t="s">
        <v>129</v>
      </c>
      <c r="I15" s="98"/>
      <c r="J15" s="98"/>
      <c r="K15" s="98"/>
      <c r="L15" s="98"/>
      <c r="M15" s="39" t="s">
        <v>129</v>
      </c>
      <c r="N15" s="39" t="s">
        <v>129</v>
      </c>
      <c r="O15" s="39" t="s">
        <v>129</v>
      </c>
      <c r="P15" s="96"/>
      <c r="Q15" s="210"/>
      <c r="R15" s="210"/>
      <c r="S15" s="210"/>
      <c r="T15" s="95"/>
      <c r="U15" s="95"/>
      <c r="V15" s="95"/>
      <c r="W15" s="95"/>
      <c r="X15" s="95"/>
      <c r="Y15" s="95"/>
      <c r="Z15" s="95"/>
      <c r="AA15" s="99">
        <f t="shared" si="7"/>
        <v>0</v>
      </c>
      <c r="AB15" s="95"/>
      <c r="AC15" s="95"/>
      <c r="AD15" s="95"/>
      <c r="AE15" s="95"/>
      <c r="AF15" s="99">
        <f t="shared" si="8"/>
        <v>0</v>
      </c>
      <c r="AG15" s="95"/>
      <c r="AH15" s="95"/>
      <c r="AI15" s="95"/>
      <c r="AJ15" s="95"/>
      <c r="AK15" s="95"/>
      <c r="AL15" s="95"/>
      <c r="AM15" s="95"/>
      <c r="AN15" s="95"/>
      <c r="AO15" s="99">
        <f t="shared" si="9"/>
        <v>0</v>
      </c>
      <c r="AP15" s="95"/>
      <c r="AQ15" s="95"/>
      <c r="AR15" s="95"/>
      <c r="AS15" s="95"/>
      <c r="AT15" s="99">
        <f t="shared" si="10"/>
        <v>0</v>
      </c>
      <c r="AU15" s="95"/>
      <c r="AV15" s="95"/>
      <c r="AW15" s="95"/>
      <c r="AX15" s="95"/>
      <c r="AY15" s="95"/>
      <c r="AZ15" s="95"/>
      <c r="BA15" s="95"/>
      <c r="BB15" s="95"/>
      <c r="BC15" s="99">
        <f t="shared" si="1"/>
        <v>0</v>
      </c>
      <c r="BD15" s="95"/>
      <c r="BE15" s="95"/>
      <c r="BF15" s="95"/>
      <c r="BG15" s="95"/>
      <c r="BH15" s="99">
        <f t="shared" si="2"/>
        <v>0</v>
      </c>
      <c r="BI15" s="95"/>
      <c r="BJ15" s="39" t="s">
        <v>129</v>
      </c>
      <c r="BK15" s="39"/>
      <c r="BL15" s="39"/>
      <c r="BM15" s="39"/>
      <c r="BN15" s="39"/>
      <c r="BO15" s="39"/>
      <c r="BP15" s="97"/>
      <c r="BQ15" s="212"/>
      <c r="BR15" s="98"/>
      <c r="BS15" s="97"/>
      <c r="BT15" s="97"/>
      <c r="BU15" s="97"/>
      <c r="BV15" s="97"/>
      <c r="BW15" s="97"/>
      <c r="BX15" s="97"/>
      <c r="BY15" s="110">
        <f t="shared" si="11"/>
        <v>0</v>
      </c>
      <c r="BZ15" s="211"/>
      <c r="CA15" s="211"/>
      <c r="CB15" s="97"/>
      <c r="CC15" s="97"/>
      <c r="CD15" s="97"/>
      <c r="CE15" s="97"/>
      <c r="CF15" s="97"/>
      <c r="CG15" s="97"/>
      <c r="CH15" s="110">
        <f t="shared" si="3"/>
        <v>0</v>
      </c>
      <c r="CI15" s="39" t="s">
        <v>129</v>
      </c>
      <c r="CJ15" s="39"/>
      <c r="CK15" s="39"/>
      <c r="CL15" s="39"/>
      <c r="CM15" s="39"/>
      <c r="CN15" s="39"/>
      <c r="CO15" s="97"/>
      <c r="CP15" s="211"/>
      <c r="CQ15" s="98"/>
      <c r="CR15" s="97"/>
      <c r="CS15" s="97"/>
      <c r="CT15" s="97"/>
      <c r="CU15" s="97"/>
      <c r="CV15" s="97"/>
      <c r="CW15" s="97"/>
      <c r="CX15" s="110">
        <f t="shared" si="4"/>
        <v>0</v>
      </c>
      <c r="CY15" s="39"/>
      <c r="CZ15" s="39"/>
      <c r="DA15" s="97"/>
      <c r="DB15" s="97"/>
      <c r="DC15" s="97"/>
      <c r="DD15" s="97"/>
      <c r="DE15" s="97"/>
      <c r="DF15" s="97"/>
      <c r="DG15" s="110">
        <f t="shared" si="5"/>
        <v>0</v>
      </c>
      <c r="DH15" s="39" t="s">
        <v>129</v>
      </c>
      <c r="DI15" s="95"/>
      <c r="DJ15" s="95"/>
      <c r="DK15" s="95"/>
      <c r="DL15" s="99">
        <f t="shared" si="6"/>
        <v>0</v>
      </c>
      <c r="DM15" s="96"/>
      <c r="DN15" s="39" t="s">
        <v>129</v>
      </c>
      <c r="DO15" s="97"/>
      <c r="DP15" s="97"/>
      <c r="DQ15" s="97"/>
      <c r="DR15" s="39" t="s">
        <v>129</v>
      </c>
      <c r="DS15" s="97"/>
      <c r="DT15" s="39" t="s">
        <v>129</v>
      </c>
      <c r="DU15" s="39" t="s">
        <v>129</v>
      </c>
      <c r="DV15" s="97"/>
      <c r="DW15" s="39" t="s">
        <v>129</v>
      </c>
      <c r="DX15" s="39" t="s">
        <v>129</v>
      </c>
      <c r="DY15" s="96"/>
      <c r="DZ15" s="97"/>
      <c r="EA15" s="97"/>
      <c r="EB15" s="39"/>
      <c r="EC15" s="97"/>
      <c r="ED15" s="97"/>
      <c r="EE15" s="97"/>
    </row>
    <row r="16" spans="2:135" s="204" customFormat="1">
      <c r="B16" s="209"/>
      <c r="C16" s="39"/>
      <c r="D16" s="39" t="s">
        <v>129</v>
      </c>
      <c r="E16" s="39" t="s">
        <v>129</v>
      </c>
      <c r="F16" s="39" t="s">
        <v>129</v>
      </c>
      <c r="G16" s="39" t="s">
        <v>129</v>
      </c>
      <c r="H16" s="39" t="s">
        <v>129</v>
      </c>
      <c r="I16" s="98"/>
      <c r="J16" s="98"/>
      <c r="K16" s="98"/>
      <c r="L16" s="98"/>
      <c r="M16" s="39" t="s">
        <v>129</v>
      </c>
      <c r="N16" s="39" t="s">
        <v>129</v>
      </c>
      <c r="O16" s="39" t="s">
        <v>129</v>
      </c>
      <c r="P16" s="96"/>
      <c r="Q16" s="210"/>
      <c r="R16" s="210"/>
      <c r="S16" s="210"/>
      <c r="T16" s="95"/>
      <c r="U16" s="95"/>
      <c r="V16" s="95"/>
      <c r="W16" s="95"/>
      <c r="X16" s="95"/>
      <c r="Y16" s="95"/>
      <c r="Z16" s="95"/>
      <c r="AA16" s="99">
        <f t="shared" si="7"/>
        <v>0</v>
      </c>
      <c r="AB16" s="95"/>
      <c r="AC16" s="95"/>
      <c r="AD16" s="95"/>
      <c r="AE16" s="95"/>
      <c r="AF16" s="99">
        <f t="shared" si="8"/>
        <v>0</v>
      </c>
      <c r="AG16" s="95"/>
      <c r="AH16" s="95"/>
      <c r="AI16" s="95"/>
      <c r="AJ16" s="95"/>
      <c r="AK16" s="95"/>
      <c r="AL16" s="95"/>
      <c r="AM16" s="95"/>
      <c r="AN16" s="95"/>
      <c r="AO16" s="99">
        <f t="shared" si="9"/>
        <v>0</v>
      </c>
      <c r="AP16" s="95"/>
      <c r="AQ16" s="95"/>
      <c r="AR16" s="95"/>
      <c r="AS16" s="95"/>
      <c r="AT16" s="99">
        <f t="shared" si="10"/>
        <v>0</v>
      </c>
      <c r="AU16" s="95"/>
      <c r="AV16" s="95"/>
      <c r="AW16" s="95"/>
      <c r="AX16" s="95"/>
      <c r="AY16" s="95"/>
      <c r="AZ16" s="95"/>
      <c r="BA16" s="95"/>
      <c r="BB16" s="95"/>
      <c r="BC16" s="99">
        <f t="shared" si="1"/>
        <v>0</v>
      </c>
      <c r="BD16" s="95"/>
      <c r="BE16" s="95"/>
      <c r="BF16" s="95"/>
      <c r="BG16" s="95"/>
      <c r="BH16" s="99">
        <f t="shared" si="2"/>
        <v>0</v>
      </c>
      <c r="BI16" s="95"/>
      <c r="BJ16" s="39" t="s">
        <v>129</v>
      </c>
      <c r="BK16" s="39"/>
      <c r="BL16" s="39"/>
      <c r="BM16" s="39"/>
      <c r="BN16" s="39"/>
      <c r="BO16" s="39"/>
      <c r="BP16" s="97"/>
      <c r="BQ16" s="212"/>
      <c r="BR16" s="98"/>
      <c r="BS16" s="97"/>
      <c r="BT16" s="97"/>
      <c r="BU16" s="97"/>
      <c r="BV16" s="97"/>
      <c r="BW16" s="97"/>
      <c r="BX16" s="97"/>
      <c r="BY16" s="110">
        <f t="shared" si="11"/>
        <v>0</v>
      </c>
      <c r="BZ16" s="211"/>
      <c r="CA16" s="211"/>
      <c r="CB16" s="97"/>
      <c r="CC16" s="97"/>
      <c r="CD16" s="97"/>
      <c r="CE16" s="97"/>
      <c r="CF16" s="97"/>
      <c r="CG16" s="97"/>
      <c r="CH16" s="110">
        <f t="shared" si="3"/>
        <v>0</v>
      </c>
      <c r="CI16" s="39" t="s">
        <v>129</v>
      </c>
      <c r="CJ16" s="39"/>
      <c r="CK16" s="39"/>
      <c r="CL16" s="39"/>
      <c r="CM16" s="39"/>
      <c r="CN16" s="39"/>
      <c r="CO16" s="97"/>
      <c r="CP16" s="211"/>
      <c r="CQ16" s="98"/>
      <c r="CR16" s="97"/>
      <c r="CS16" s="97"/>
      <c r="CT16" s="97"/>
      <c r="CU16" s="97"/>
      <c r="CV16" s="97"/>
      <c r="CW16" s="97"/>
      <c r="CX16" s="110">
        <f t="shared" si="4"/>
        <v>0</v>
      </c>
      <c r="CY16" s="39"/>
      <c r="CZ16" s="39"/>
      <c r="DA16" s="97"/>
      <c r="DB16" s="97"/>
      <c r="DC16" s="97"/>
      <c r="DD16" s="97"/>
      <c r="DE16" s="97"/>
      <c r="DF16" s="97"/>
      <c r="DG16" s="110">
        <f t="shared" si="5"/>
        <v>0</v>
      </c>
      <c r="DH16" s="39" t="s">
        <v>129</v>
      </c>
      <c r="DI16" s="95"/>
      <c r="DJ16" s="95"/>
      <c r="DK16" s="95"/>
      <c r="DL16" s="99">
        <f t="shared" si="6"/>
        <v>0</v>
      </c>
      <c r="DM16" s="96"/>
      <c r="DN16" s="39" t="s">
        <v>129</v>
      </c>
      <c r="DO16" s="97"/>
      <c r="DP16" s="97"/>
      <c r="DQ16" s="97"/>
      <c r="DR16" s="39" t="s">
        <v>129</v>
      </c>
      <c r="DS16" s="97"/>
      <c r="DT16" s="39" t="s">
        <v>129</v>
      </c>
      <c r="DU16" s="39" t="s">
        <v>129</v>
      </c>
      <c r="DV16" s="97"/>
      <c r="DW16" s="39" t="s">
        <v>129</v>
      </c>
      <c r="DX16" s="39" t="s">
        <v>129</v>
      </c>
      <c r="DY16" s="96"/>
      <c r="DZ16" s="97"/>
      <c r="EA16" s="97"/>
      <c r="EB16" s="39"/>
      <c r="EC16" s="97"/>
      <c r="ED16" s="97"/>
      <c r="EE16" s="97"/>
    </row>
    <row r="17" spans="2:135" s="204" customFormat="1">
      <c r="B17" s="209"/>
      <c r="C17" s="39"/>
      <c r="D17" s="39" t="s">
        <v>129</v>
      </c>
      <c r="E17" s="39" t="s">
        <v>129</v>
      </c>
      <c r="F17" s="39" t="s">
        <v>129</v>
      </c>
      <c r="G17" s="39" t="s">
        <v>129</v>
      </c>
      <c r="H17" s="39" t="s">
        <v>129</v>
      </c>
      <c r="I17" s="98"/>
      <c r="J17" s="98"/>
      <c r="K17" s="98"/>
      <c r="L17" s="98"/>
      <c r="M17" s="39" t="s">
        <v>129</v>
      </c>
      <c r="N17" s="39" t="s">
        <v>129</v>
      </c>
      <c r="O17" s="39" t="s">
        <v>129</v>
      </c>
      <c r="P17" s="96"/>
      <c r="Q17" s="210"/>
      <c r="R17" s="210"/>
      <c r="S17" s="210"/>
      <c r="T17" s="95"/>
      <c r="U17" s="95"/>
      <c r="V17" s="95"/>
      <c r="W17" s="95"/>
      <c r="X17" s="95"/>
      <c r="Y17" s="95"/>
      <c r="Z17" s="95"/>
      <c r="AA17" s="99">
        <f t="shared" si="7"/>
        <v>0</v>
      </c>
      <c r="AB17" s="95"/>
      <c r="AC17" s="95"/>
      <c r="AD17" s="95"/>
      <c r="AE17" s="95"/>
      <c r="AF17" s="99">
        <f t="shared" si="8"/>
        <v>0</v>
      </c>
      <c r="AG17" s="95"/>
      <c r="AH17" s="95"/>
      <c r="AI17" s="95"/>
      <c r="AJ17" s="95"/>
      <c r="AK17" s="95"/>
      <c r="AL17" s="95"/>
      <c r="AM17" s="95"/>
      <c r="AN17" s="95"/>
      <c r="AO17" s="99">
        <f t="shared" si="9"/>
        <v>0</v>
      </c>
      <c r="AP17" s="95"/>
      <c r="AQ17" s="95"/>
      <c r="AR17" s="95"/>
      <c r="AS17" s="95"/>
      <c r="AT17" s="99">
        <f t="shared" si="10"/>
        <v>0</v>
      </c>
      <c r="AU17" s="95"/>
      <c r="AV17" s="95"/>
      <c r="AW17" s="95"/>
      <c r="AX17" s="95"/>
      <c r="AY17" s="95"/>
      <c r="AZ17" s="95"/>
      <c r="BA17" s="95"/>
      <c r="BB17" s="95"/>
      <c r="BC17" s="99">
        <f t="shared" si="1"/>
        <v>0</v>
      </c>
      <c r="BD17" s="95"/>
      <c r="BE17" s="95"/>
      <c r="BF17" s="95"/>
      <c r="BG17" s="95"/>
      <c r="BH17" s="99">
        <f t="shared" si="2"/>
        <v>0</v>
      </c>
      <c r="BI17" s="95"/>
      <c r="BJ17" s="39" t="s">
        <v>129</v>
      </c>
      <c r="BK17" s="39"/>
      <c r="BL17" s="39"/>
      <c r="BM17" s="39"/>
      <c r="BN17" s="39"/>
      <c r="BO17" s="39"/>
      <c r="BP17" s="97"/>
      <c r="BQ17" s="212"/>
      <c r="BR17" s="98"/>
      <c r="BS17" s="97"/>
      <c r="BT17" s="97"/>
      <c r="BU17" s="97"/>
      <c r="BV17" s="97"/>
      <c r="BW17" s="97"/>
      <c r="BX17" s="97"/>
      <c r="BY17" s="110">
        <f t="shared" si="11"/>
        <v>0</v>
      </c>
      <c r="BZ17" s="211"/>
      <c r="CA17" s="211"/>
      <c r="CB17" s="97"/>
      <c r="CC17" s="97"/>
      <c r="CD17" s="97"/>
      <c r="CE17" s="97"/>
      <c r="CF17" s="97"/>
      <c r="CG17" s="97"/>
      <c r="CH17" s="110">
        <f t="shared" si="3"/>
        <v>0</v>
      </c>
      <c r="CI17" s="39" t="s">
        <v>129</v>
      </c>
      <c r="CJ17" s="39"/>
      <c r="CK17" s="39"/>
      <c r="CL17" s="39"/>
      <c r="CM17" s="39"/>
      <c r="CN17" s="39"/>
      <c r="CO17" s="97"/>
      <c r="CP17" s="211"/>
      <c r="CQ17" s="98"/>
      <c r="CR17" s="97"/>
      <c r="CS17" s="97"/>
      <c r="CT17" s="97"/>
      <c r="CU17" s="97"/>
      <c r="CV17" s="97"/>
      <c r="CW17" s="97"/>
      <c r="CX17" s="110">
        <f t="shared" si="4"/>
        <v>0</v>
      </c>
      <c r="CY17" s="39"/>
      <c r="CZ17" s="39"/>
      <c r="DA17" s="97"/>
      <c r="DB17" s="97"/>
      <c r="DC17" s="97"/>
      <c r="DD17" s="97"/>
      <c r="DE17" s="97"/>
      <c r="DF17" s="97"/>
      <c r="DG17" s="110">
        <f t="shared" si="5"/>
        <v>0</v>
      </c>
      <c r="DH17" s="39" t="s">
        <v>129</v>
      </c>
      <c r="DI17" s="95"/>
      <c r="DJ17" s="95"/>
      <c r="DK17" s="95"/>
      <c r="DL17" s="99">
        <f t="shared" si="6"/>
        <v>0</v>
      </c>
      <c r="DM17" s="96"/>
      <c r="DN17" s="39" t="s">
        <v>129</v>
      </c>
      <c r="DO17" s="97"/>
      <c r="DP17" s="97"/>
      <c r="DQ17" s="97"/>
      <c r="DR17" s="39" t="s">
        <v>129</v>
      </c>
      <c r="DS17" s="97"/>
      <c r="DT17" s="39" t="s">
        <v>129</v>
      </c>
      <c r="DU17" s="39" t="s">
        <v>129</v>
      </c>
      <c r="DV17" s="97"/>
      <c r="DW17" s="39" t="s">
        <v>129</v>
      </c>
      <c r="DX17" s="39" t="s">
        <v>129</v>
      </c>
      <c r="DY17" s="96"/>
      <c r="DZ17" s="97"/>
      <c r="EA17" s="97"/>
      <c r="EB17" s="39"/>
      <c r="EC17" s="97"/>
      <c r="ED17" s="97"/>
      <c r="EE17" s="97"/>
    </row>
    <row r="18" spans="2:135" s="204" customFormat="1">
      <c r="B18" s="209"/>
      <c r="C18" s="39"/>
      <c r="D18" s="39" t="s">
        <v>129</v>
      </c>
      <c r="E18" s="39" t="s">
        <v>129</v>
      </c>
      <c r="F18" s="39" t="s">
        <v>129</v>
      </c>
      <c r="G18" s="39" t="s">
        <v>129</v>
      </c>
      <c r="H18" s="39" t="s">
        <v>129</v>
      </c>
      <c r="I18" s="98"/>
      <c r="J18" s="98"/>
      <c r="K18" s="98"/>
      <c r="L18" s="98"/>
      <c r="M18" s="39" t="s">
        <v>129</v>
      </c>
      <c r="N18" s="39" t="s">
        <v>129</v>
      </c>
      <c r="O18" s="39" t="s">
        <v>129</v>
      </c>
      <c r="P18" s="96"/>
      <c r="Q18" s="210"/>
      <c r="R18" s="210"/>
      <c r="S18" s="210"/>
      <c r="T18" s="95"/>
      <c r="U18" s="95"/>
      <c r="V18" s="95"/>
      <c r="W18" s="95"/>
      <c r="X18" s="95"/>
      <c r="Y18" s="95"/>
      <c r="Z18" s="95"/>
      <c r="AA18" s="99">
        <f t="shared" si="7"/>
        <v>0</v>
      </c>
      <c r="AB18" s="95"/>
      <c r="AC18" s="95"/>
      <c r="AD18" s="95"/>
      <c r="AE18" s="95"/>
      <c r="AF18" s="99">
        <f t="shared" si="8"/>
        <v>0</v>
      </c>
      <c r="AG18" s="95"/>
      <c r="AH18" s="95"/>
      <c r="AI18" s="95"/>
      <c r="AJ18" s="95"/>
      <c r="AK18" s="95"/>
      <c r="AL18" s="95"/>
      <c r="AM18" s="95"/>
      <c r="AN18" s="95"/>
      <c r="AO18" s="99">
        <f t="shared" si="9"/>
        <v>0</v>
      </c>
      <c r="AP18" s="95"/>
      <c r="AQ18" s="95"/>
      <c r="AR18" s="95"/>
      <c r="AS18" s="95"/>
      <c r="AT18" s="99">
        <f t="shared" si="10"/>
        <v>0</v>
      </c>
      <c r="AU18" s="95"/>
      <c r="AV18" s="95"/>
      <c r="AW18" s="95"/>
      <c r="AX18" s="95"/>
      <c r="AY18" s="95"/>
      <c r="AZ18" s="95"/>
      <c r="BA18" s="95"/>
      <c r="BB18" s="95"/>
      <c r="BC18" s="99">
        <f t="shared" si="1"/>
        <v>0</v>
      </c>
      <c r="BD18" s="95"/>
      <c r="BE18" s="95"/>
      <c r="BF18" s="95"/>
      <c r="BG18" s="95"/>
      <c r="BH18" s="99">
        <f t="shared" si="2"/>
        <v>0</v>
      </c>
      <c r="BI18" s="95"/>
      <c r="BJ18" s="39" t="s">
        <v>129</v>
      </c>
      <c r="BK18" s="39"/>
      <c r="BL18" s="39"/>
      <c r="BM18" s="39"/>
      <c r="BN18" s="39"/>
      <c r="BO18" s="39"/>
      <c r="BP18" s="97"/>
      <c r="BQ18" s="212"/>
      <c r="BR18" s="98"/>
      <c r="BS18" s="97"/>
      <c r="BT18" s="97"/>
      <c r="BU18" s="97"/>
      <c r="BV18" s="97"/>
      <c r="BW18" s="97"/>
      <c r="BX18" s="97"/>
      <c r="BY18" s="110">
        <f t="shared" si="11"/>
        <v>0</v>
      </c>
      <c r="BZ18" s="211"/>
      <c r="CA18" s="211"/>
      <c r="CB18" s="97"/>
      <c r="CC18" s="97"/>
      <c r="CD18" s="97"/>
      <c r="CE18" s="97"/>
      <c r="CF18" s="97"/>
      <c r="CG18" s="97"/>
      <c r="CH18" s="110">
        <f t="shared" si="3"/>
        <v>0</v>
      </c>
      <c r="CI18" s="39" t="s">
        <v>129</v>
      </c>
      <c r="CJ18" s="39"/>
      <c r="CK18" s="39"/>
      <c r="CL18" s="39"/>
      <c r="CM18" s="39"/>
      <c r="CN18" s="39"/>
      <c r="CO18" s="97"/>
      <c r="CP18" s="211"/>
      <c r="CQ18" s="98"/>
      <c r="CR18" s="97"/>
      <c r="CS18" s="97"/>
      <c r="CT18" s="97"/>
      <c r="CU18" s="97"/>
      <c r="CV18" s="97"/>
      <c r="CW18" s="97"/>
      <c r="CX18" s="110">
        <f t="shared" si="4"/>
        <v>0</v>
      </c>
      <c r="CY18" s="39"/>
      <c r="CZ18" s="39"/>
      <c r="DA18" s="97"/>
      <c r="DB18" s="97"/>
      <c r="DC18" s="97"/>
      <c r="DD18" s="97"/>
      <c r="DE18" s="97"/>
      <c r="DF18" s="97"/>
      <c r="DG18" s="110">
        <f t="shared" si="5"/>
        <v>0</v>
      </c>
      <c r="DH18" s="39" t="s">
        <v>129</v>
      </c>
      <c r="DI18" s="95"/>
      <c r="DJ18" s="95"/>
      <c r="DK18" s="95"/>
      <c r="DL18" s="99">
        <f t="shared" si="6"/>
        <v>0</v>
      </c>
      <c r="DM18" s="96"/>
      <c r="DN18" s="39" t="s">
        <v>129</v>
      </c>
      <c r="DO18" s="97"/>
      <c r="DP18" s="97"/>
      <c r="DQ18" s="97"/>
      <c r="DR18" s="39" t="s">
        <v>129</v>
      </c>
      <c r="DS18" s="97"/>
      <c r="DT18" s="39" t="s">
        <v>129</v>
      </c>
      <c r="DU18" s="39" t="s">
        <v>129</v>
      </c>
      <c r="DV18" s="97"/>
      <c r="DW18" s="39" t="s">
        <v>129</v>
      </c>
      <c r="DX18" s="39" t="s">
        <v>129</v>
      </c>
      <c r="DY18" s="96"/>
      <c r="DZ18" s="97"/>
      <c r="EA18" s="97"/>
      <c r="EB18" s="39"/>
      <c r="EC18" s="97"/>
      <c r="ED18" s="97"/>
      <c r="EE18" s="97"/>
    </row>
    <row r="19" spans="2:135" s="204" customFormat="1">
      <c r="B19" s="209"/>
      <c r="C19" s="39"/>
      <c r="D19" s="39" t="s">
        <v>129</v>
      </c>
      <c r="E19" s="39" t="s">
        <v>129</v>
      </c>
      <c r="F19" s="39" t="s">
        <v>129</v>
      </c>
      <c r="G19" s="39" t="s">
        <v>129</v>
      </c>
      <c r="H19" s="39" t="s">
        <v>129</v>
      </c>
      <c r="I19" s="98"/>
      <c r="J19" s="98"/>
      <c r="K19" s="98"/>
      <c r="L19" s="98"/>
      <c r="M19" s="39" t="s">
        <v>129</v>
      </c>
      <c r="N19" s="39" t="s">
        <v>129</v>
      </c>
      <c r="O19" s="39" t="s">
        <v>129</v>
      </c>
      <c r="P19" s="96"/>
      <c r="Q19" s="210"/>
      <c r="R19" s="210"/>
      <c r="S19" s="210"/>
      <c r="T19" s="95"/>
      <c r="U19" s="95"/>
      <c r="V19" s="95"/>
      <c r="W19" s="95"/>
      <c r="X19" s="95"/>
      <c r="Y19" s="95"/>
      <c r="Z19" s="95"/>
      <c r="AA19" s="99">
        <f t="shared" si="7"/>
        <v>0</v>
      </c>
      <c r="AB19" s="95"/>
      <c r="AC19" s="95"/>
      <c r="AD19" s="95"/>
      <c r="AE19" s="95"/>
      <c r="AF19" s="99">
        <f t="shared" si="8"/>
        <v>0</v>
      </c>
      <c r="AG19" s="95"/>
      <c r="AH19" s="95"/>
      <c r="AI19" s="95"/>
      <c r="AJ19" s="95"/>
      <c r="AK19" s="95"/>
      <c r="AL19" s="95"/>
      <c r="AM19" s="95"/>
      <c r="AN19" s="95"/>
      <c r="AO19" s="99">
        <f t="shared" si="9"/>
        <v>0</v>
      </c>
      <c r="AP19" s="95"/>
      <c r="AQ19" s="95"/>
      <c r="AR19" s="95"/>
      <c r="AS19" s="95"/>
      <c r="AT19" s="99">
        <f t="shared" si="10"/>
        <v>0</v>
      </c>
      <c r="AU19" s="95"/>
      <c r="AV19" s="95"/>
      <c r="AW19" s="95"/>
      <c r="AX19" s="95"/>
      <c r="AY19" s="95"/>
      <c r="AZ19" s="95"/>
      <c r="BA19" s="95"/>
      <c r="BB19" s="95"/>
      <c r="BC19" s="99">
        <f t="shared" si="1"/>
        <v>0</v>
      </c>
      <c r="BD19" s="95"/>
      <c r="BE19" s="95"/>
      <c r="BF19" s="95"/>
      <c r="BG19" s="95"/>
      <c r="BH19" s="99">
        <f t="shared" si="2"/>
        <v>0</v>
      </c>
      <c r="BI19" s="95"/>
      <c r="BJ19" s="39" t="s">
        <v>129</v>
      </c>
      <c r="BK19" s="39"/>
      <c r="BL19" s="39"/>
      <c r="BM19" s="39"/>
      <c r="BN19" s="39"/>
      <c r="BO19" s="39"/>
      <c r="BP19" s="97"/>
      <c r="BQ19" s="212"/>
      <c r="BR19" s="98"/>
      <c r="BS19" s="97"/>
      <c r="BT19" s="97"/>
      <c r="BU19" s="97"/>
      <c r="BV19" s="97"/>
      <c r="BW19" s="97"/>
      <c r="BX19" s="97"/>
      <c r="BY19" s="110">
        <f t="shared" si="11"/>
        <v>0</v>
      </c>
      <c r="BZ19" s="211"/>
      <c r="CA19" s="211"/>
      <c r="CB19" s="97"/>
      <c r="CC19" s="97"/>
      <c r="CD19" s="97"/>
      <c r="CE19" s="97"/>
      <c r="CF19" s="97"/>
      <c r="CG19" s="97"/>
      <c r="CH19" s="110">
        <f t="shared" si="3"/>
        <v>0</v>
      </c>
      <c r="CI19" s="39" t="s">
        <v>129</v>
      </c>
      <c r="CJ19" s="39"/>
      <c r="CK19" s="39"/>
      <c r="CL19" s="39"/>
      <c r="CM19" s="39"/>
      <c r="CN19" s="39"/>
      <c r="CO19" s="97"/>
      <c r="CP19" s="211"/>
      <c r="CQ19" s="98"/>
      <c r="CR19" s="97"/>
      <c r="CS19" s="97"/>
      <c r="CT19" s="97"/>
      <c r="CU19" s="97"/>
      <c r="CV19" s="97"/>
      <c r="CW19" s="97"/>
      <c r="CX19" s="110">
        <f t="shared" si="4"/>
        <v>0</v>
      </c>
      <c r="CY19" s="39"/>
      <c r="CZ19" s="39"/>
      <c r="DA19" s="97"/>
      <c r="DB19" s="97"/>
      <c r="DC19" s="97"/>
      <c r="DD19" s="97"/>
      <c r="DE19" s="97"/>
      <c r="DF19" s="97"/>
      <c r="DG19" s="110">
        <f t="shared" si="5"/>
        <v>0</v>
      </c>
      <c r="DH19" s="39" t="s">
        <v>129</v>
      </c>
      <c r="DI19" s="95"/>
      <c r="DJ19" s="95"/>
      <c r="DK19" s="95"/>
      <c r="DL19" s="99">
        <f t="shared" si="6"/>
        <v>0</v>
      </c>
      <c r="DM19" s="96"/>
      <c r="DN19" s="39" t="s">
        <v>129</v>
      </c>
      <c r="DO19" s="97"/>
      <c r="DP19" s="97"/>
      <c r="DQ19" s="97"/>
      <c r="DR19" s="39" t="s">
        <v>129</v>
      </c>
      <c r="DS19" s="97"/>
      <c r="DT19" s="39" t="s">
        <v>129</v>
      </c>
      <c r="DU19" s="39" t="s">
        <v>129</v>
      </c>
      <c r="DV19" s="97"/>
      <c r="DW19" s="39" t="s">
        <v>129</v>
      </c>
      <c r="DX19" s="39" t="s">
        <v>129</v>
      </c>
      <c r="DY19" s="96"/>
      <c r="DZ19" s="97"/>
      <c r="EA19" s="97"/>
      <c r="EB19" s="39"/>
      <c r="EC19" s="97"/>
      <c r="ED19" s="97"/>
      <c r="EE19" s="97"/>
    </row>
    <row r="20" spans="2:135" s="204" customFormat="1">
      <c r="B20" s="209"/>
      <c r="C20" s="39"/>
      <c r="D20" s="39" t="s">
        <v>129</v>
      </c>
      <c r="E20" s="39" t="s">
        <v>129</v>
      </c>
      <c r="F20" s="39" t="s">
        <v>129</v>
      </c>
      <c r="G20" s="39" t="s">
        <v>129</v>
      </c>
      <c r="H20" s="39" t="s">
        <v>129</v>
      </c>
      <c r="I20" s="98"/>
      <c r="J20" s="98"/>
      <c r="K20" s="98"/>
      <c r="L20" s="98"/>
      <c r="M20" s="39" t="s">
        <v>129</v>
      </c>
      <c r="N20" s="39" t="s">
        <v>129</v>
      </c>
      <c r="O20" s="39" t="s">
        <v>129</v>
      </c>
      <c r="P20" s="96"/>
      <c r="Q20" s="210"/>
      <c r="R20" s="210"/>
      <c r="S20" s="210"/>
      <c r="T20" s="95"/>
      <c r="U20" s="95"/>
      <c r="V20" s="95"/>
      <c r="W20" s="95"/>
      <c r="X20" s="95"/>
      <c r="Y20" s="95"/>
      <c r="Z20" s="95"/>
      <c r="AA20" s="99">
        <f t="shared" si="7"/>
        <v>0</v>
      </c>
      <c r="AB20" s="95"/>
      <c r="AC20" s="95"/>
      <c r="AD20" s="95"/>
      <c r="AE20" s="95"/>
      <c r="AF20" s="99">
        <f t="shared" si="8"/>
        <v>0</v>
      </c>
      <c r="AG20" s="95"/>
      <c r="AH20" s="95"/>
      <c r="AI20" s="95"/>
      <c r="AJ20" s="95"/>
      <c r="AK20" s="95"/>
      <c r="AL20" s="95"/>
      <c r="AM20" s="95"/>
      <c r="AN20" s="95"/>
      <c r="AO20" s="99">
        <f t="shared" si="9"/>
        <v>0</v>
      </c>
      <c r="AP20" s="95"/>
      <c r="AQ20" s="95"/>
      <c r="AR20" s="95"/>
      <c r="AS20" s="95"/>
      <c r="AT20" s="99">
        <f t="shared" si="10"/>
        <v>0</v>
      </c>
      <c r="AU20" s="95"/>
      <c r="AV20" s="95"/>
      <c r="AW20" s="95"/>
      <c r="AX20" s="95"/>
      <c r="AY20" s="95"/>
      <c r="AZ20" s="95"/>
      <c r="BA20" s="95"/>
      <c r="BB20" s="95"/>
      <c r="BC20" s="99">
        <f t="shared" si="1"/>
        <v>0</v>
      </c>
      <c r="BD20" s="95"/>
      <c r="BE20" s="95"/>
      <c r="BF20" s="95"/>
      <c r="BG20" s="95"/>
      <c r="BH20" s="99">
        <f t="shared" si="2"/>
        <v>0</v>
      </c>
      <c r="BI20" s="95"/>
      <c r="BJ20" s="39" t="s">
        <v>129</v>
      </c>
      <c r="BK20" s="39"/>
      <c r="BL20" s="39"/>
      <c r="BM20" s="39"/>
      <c r="BN20" s="39"/>
      <c r="BO20" s="39"/>
      <c r="BP20" s="97"/>
      <c r="BQ20" s="212"/>
      <c r="BR20" s="98"/>
      <c r="BS20" s="97"/>
      <c r="BT20" s="97"/>
      <c r="BU20" s="97"/>
      <c r="BV20" s="97"/>
      <c r="BW20" s="97"/>
      <c r="BX20" s="97"/>
      <c r="BY20" s="110">
        <f t="shared" si="11"/>
        <v>0</v>
      </c>
      <c r="BZ20" s="211"/>
      <c r="CA20" s="211"/>
      <c r="CB20" s="97"/>
      <c r="CC20" s="97"/>
      <c r="CD20" s="97"/>
      <c r="CE20" s="97"/>
      <c r="CF20" s="97"/>
      <c r="CG20" s="97"/>
      <c r="CH20" s="110">
        <f t="shared" si="3"/>
        <v>0</v>
      </c>
      <c r="CI20" s="39" t="s">
        <v>129</v>
      </c>
      <c r="CJ20" s="39"/>
      <c r="CK20" s="39"/>
      <c r="CL20" s="39"/>
      <c r="CM20" s="39"/>
      <c r="CN20" s="39"/>
      <c r="CO20" s="97"/>
      <c r="CP20" s="211"/>
      <c r="CQ20" s="98"/>
      <c r="CR20" s="97"/>
      <c r="CS20" s="97"/>
      <c r="CT20" s="97"/>
      <c r="CU20" s="97"/>
      <c r="CV20" s="97"/>
      <c r="CW20" s="97"/>
      <c r="CX20" s="110">
        <f t="shared" si="4"/>
        <v>0</v>
      </c>
      <c r="CY20" s="39"/>
      <c r="CZ20" s="39"/>
      <c r="DA20" s="97"/>
      <c r="DB20" s="97"/>
      <c r="DC20" s="97"/>
      <c r="DD20" s="97"/>
      <c r="DE20" s="97"/>
      <c r="DF20" s="97"/>
      <c r="DG20" s="110">
        <f t="shared" si="5"/>
        <v>0</v>
      </c>
      <c r="DH20" s="39" t="s">
        <v>129</v>
      </c>
      <c r="DI20" s="95"/>
      <c r="DJ20" s="95"/>
      <c r="DK20" s="95"/>
      <c r="DL20" s="99">
        <f t="shared" si="6"/>
        <v>0</v>
      </c>
      <c r="DM20" s="96"/>
      <c r="DN20" s="39" t="s">
        <v>129</v>
      </c>
      <c r="DO20" s="97"/>
      <c r="DP20" s="97"/>
      <c r="DQ20" s="97"/>
      <c r="DR20" s="39" t="s">
        <v>129</v>
      </c>
      <c r="DS20" s="97"/>
      <c r="DT20" s="39" t="s">
        <v>129</v>
      </c>
      <c r="DU20" s="39" t="s">
        <v>129</v>
      </c>
      <c r="DV20" s="97"/>
      <c r="DW20" s="39" t="s">
        <v>129</v>
      </c>
      <c r="DX20" s="39" t="s">
        <v>129</v>
      </c>
      <c r="DY20" s="96"/>
      <c r="DZ20" s="97"/>
      <c r="EA20" s="97"/>
      <c r="EB20" s="39"/>
      <c r="EC20" s="97"/>
      <c r="ED20" s="97"/>
      <c r="EE20" s="97"/>
    </row>
    <row r="21" spans="2:135" s="204" customFormat="1">
      <c r="B21" s="209"/>
      <c r="C21" s="39"/>
      <c r="D21" s="39" t="s">
        <v>129</v>
      </c>
      <c r="E21" s="39" t="s">
        <v>129</v>
      </c>
      <c r="F21" s="39" t="s">
        <v>129</v>
      </c>
      <c r="G21" s="39" t="s">
        <v>129</v>
      </c>
      <c r="H21" s="39" t="s">
        <v>129</v>
      </c>
      <c r="I21" s="98"/>
      <c r="J21" s="98"/>
      <c r="K21" s="98"/>
      <c r="L21" s="98"/>
      <c r="M21" s="39" t="s">
        <v>129</v>
      </c>
      <c r="N21" s="39" t="s">
        <v>129</v>
      </c>
      <c r="O21" s="39" t="s">
        <v>129</v>
      </c>
      <c r="P21" s="96"/>
      <c r="Q21" s="210"/>
      <c r="R21" s="210"/>
      <c r="S21" s="210"/>
      <c r="T21" s="95"/>
      <c r="U21" s="95"/>
      <c r="V21" s="95"/>
      <c r="W21" s="95"/>
      <c r="X21" s="95"/>
      <c r="Y21" s="95"/>
      <c r="Z21" s="95"/>
      <c r="AA21" s="99">
        <f t="shared" si="7"/>
        <v>0</v>
      </c>
      <c r="AB21" s="95"/>
      <c r="AC21" s="95"/>
      <c r="AD21" s="95"/>
      <c r="AE21" s="95"/>
      <c r="AF21" s="99">
        <f t="shared" si="8"/>
        <v>0</v>
      </c>
      <c r="AG21" s="95"/>
      <c r="AH21" s="95"/>
      <c r="AI21" s="95"/>
      <c r="AJ21" s="95"/>
      <c r="AK21" s="95"/>
      <c r="AL21" s="95"/>
      <c r="AM21" s="95"/>
      <c r="AN21" s="95"/>
      <c r="AO21" s="99">
        <f t="shared" si="9"/>
        <v>0</v>
      </c>
      <c r="AP21" s="95"/>
      <c r="AQ21" s="95"/>
      <c r="AR21" s="95"/>
      <c r="AS21" s="95"/>
      <c r="AT21" s="99">
        <f t="shared" si="10"/>
        <v>0</v>
      </c>
      <c r="AU21" s="95"/>
      <c r="AV21" s="95"/>
      <c r="AW21" s="95"/>
      <c r="AX21" s="95"/>
      <c r="AY21" s="95"/>
      <c r="AZ21" s="95"/>
      <c r="BA21" s="95"/>
      <c r="BB21" s="95"/>
      <c r="BC21" s="99">
        <f t="shared" si="1"/>
        <v>0</v>
      </c>
      <c r="BD21" s="95"/>
      <c r="BE21" s="95"/>
      <c r="BF21" s="95"/>
      <c r="BG21" s="95"/>
      <c r="BH21" s="99">
        <f t="shared" si="2"/>
        <v>0</v>
      </c>
      <c r="BI21" s="95"/>
      <c r="BJ21" s="39" t="s">
        <v>129</v>
      </c>
      <c r="BK21" s="39"/>
      <c r="BL21" s="39"/>
      <c r="BM21" s="39"/>
      <c r="BN21" s="39"/>
      <c r="BO21" s="39"/>
      <c r="BP21" s="97"/>
      <c r="BQ21" s="212"/>
      <c r="BR21" s="98"/>
      <c r="BS21" s="97"/>
      <c r="BT21" s="97"/>
      <c r="BU21" s="97"/>
      <c r="BV21" s="97"/>
      <c r="BW21" s="97"/>
      <c r="BX21" s="97"/>
      <c r="BY21" s="110">
        <f t="shared" si="11"/>
        <v>0</v>
      </c>
      <c r="BZ21" s="211"/>
      <c r="CA21" s="211"/>
      <c r="CB21" s="97"/>
      <c r="CC21" s="97"/>
      <c r="CD21" s="97"/>
      <c r="CE21" s="97"/>
      <c r="CF21" s="97"/>
      <c r="CG21" s="97"/>
      <c r="CH21" s="110">
        <f t="shared" si="3"/>
        <v>0</v>
      </c>
      <c r="CI21" s="39" t="s">
        <v>129</v>
      </c>
      <c r="CJ21" s="39"/>
      <c r="CK21" s="39"/>
      <c r="CL21" s="39"/>
      <c r="CM21" s="39"/>
      <c r="CN21" s="39"/>
      <c r="CO21" s="97"/>
      <c r="CP21" s="211"/>
      <c r="CQ21" s="98"/>
      <c r="CR21" s="97"/>
      <c r="CS21" s="97"/>
      <c r="CT21" s="97"/>
      <c r="CU21" s="97"/>
      <c r="CV21" s="97"/>
      <c r="CW21" s="97"/>
      <c r="CX21" s="110">
        <f t="shared" si="4"/>
        <v>0</v>
      </c>
      <c r="CY21" s="39"/>
      <c r="CZ21" s="39"/>
      <c r="DA21" s="97"/>
      <c r="DB21" s="97"/>
      <c r="DC21" s="97"/>
      <c r="DD21" s="97"/>
      <c r="DE21" s="97"/>
      <c r="DF21" s="97"/>
      <c r="DG21" s="110">
        <f t="shared" si="5"/>
        <v>0</v>
      </c>
      <c r="DH21" s="39" t="s">
        <v>129</v>
      </c>
      <c r="DI21" s="95"/>
      <c r="DJ21" s="95"/>
      <c r="DK21" s="95"/>
      <c r="DL21" s="99">
        <f t="shared" si="6"/>
        <v>0</v>
      </c>
      <c r="DM21" s="96"/>
      <c r="DN21" s="39" t="s">
        <v>129</v>
      </c>
      <c r="DO21" s="97"/>
      <c r="DP21" s="97"/>
      <c r="DQ21" s="97"/>
      <c r="DR21" s="39" t="s">
        <v>129</v>
      </c>
      <c r="DS21" s="97"/>
      <c r="DT21" s="39" t="s">
        <v>129</v>
      </c>
      <c r="DU21" s="39" t="s">
        <v>129</v>
      </c>
      <c r="DV21" s="97"/>
      <c r="DW21" s="39" t="s">
        <v>129</v>
      </c>
      <c r="DX21" s="39" t="s">
        <v>129</v>
      </c>
      <c r="DY21" s="96"/>
      <c r="DZ21" s="97"/>
      <c r="EA21" s="97"/>
      <c r="EB21" s="39"/>
      <c r="EC21" s="97"/>
      <c r="ED21" s="97"/>
      <c r="EE21" s="97"/>
    </row>
    <row r="22" spans="2:135" s="204" customFormat="1">
      <c r="B22" s="209"/>
      <c r="C22" s="39"/>
      <c r="D22" s="39" t="s">
        <v>129</v>
      </c>
      <c r="E22" s="39" t="s">
        <v>129</v>
      </c>
      <c r="F22" s="39" t="s">
        <v>129</v>
      </c>
      <c r="G22" s="39" t="s">
        <v>129</v>
      </c>
      <c r="H22" s="39" t="s">
        <v>129</v>
      </c>
      <c r="I22" s="98"/>
      <c r="J22" s="98"/>
      <c r="K22" s="98"/>
      <c r="L22" s="98"/>
      <c r="M22" s="39" t="s">
        <v>129</v>
      </c>
      <c r="N22" s="39" t="s">
        <v>129</v>
      </c>
      <c r="O22" s="39" t="s">
        <v>129</v>
      </c>
      <c r="P22" s="96"/>
      <c r="Q22" s="210"/>
      <c r="R22" s="210"/>
      <c r="S22" s="210"/>
      <c r="T22" s="95"/>
      <c r="U22" s="95"/>
      <c r="V22" s="95"/>
      <c r="W22" s="95"/>
      <c r="X22" s="95"/>
      <c r="Y22" s="95"/>
      <c r="Z22" s="95"/>
      <c r="AA22" s="99">
        <f t="shared" si="7"/>
        <v>0</v>
      </c>
      <c r="AB22" s="95"/>
      <c r="AC22" s="95"/>
      <c r="AD22" s="95"/>
      <c r="AE22" s="95"/>
      <c r="AF22" s="99">
        <f t="shared" si="8"/>
        <v>0</v>
      </c>
      <c r="AG22" s="95"/>
      <c r="AH22" s="95"/>
      <c r="AI22" s="95"/>
      <c r="AJ22" s="95"/>
      <c r="AK22" s="95"/>
      <c r="AL22" s="95"/>
      <c r="AM22" s="95"/>
      <c r="AN22" s="95"/>
      <c r="AO22" s="99">
        <f t="shared" si="9"/>
        <v>0</v>
      </c>
      <c r="AP22" s="95"/>
      <c r="AQ22" s="95"/>
      <c r="AR22" s="95"/>
      <c r="AS22" s="95"/>
      <c r="AT22" s="99">
        <f t="shared" si="10"/>
        <v>0</v>
      </c>
      <c r="AU22" s="95"/>
      <c r="AV22" s="95"/>
      <c r="AW22" s="95"/>
      <c r="AX22" s="95"/>
      <c r="AY22" s="95"/>
      <c r="AZ22" s="95"/>
      <c r="BA22" s="95"/>
      <c r="BB22" s="95"/>
      <c r="BC22" s="99">
        <f t="shared" si="1"/>
        <v>0</v>
      </c>
      <c r="BD22" s="95"/>
      <c r="BE22" s="95"/>
      <c r="BF22" s="95"/>
      <c r="BG22" s="95"/>
      <c r="BH22" s="99">
        <f t="shared" si="2"/>
        <v>0</v>
      </c>
      <c r="BI22" s="95"/>
      <c r="BJ22" s="39" t="s">
        <v>129</v>
      </c>
      <c r="BK22" s="39"/>
      <c r="BL22" s="39"/>
      <c r="BM22" s="39"/>
      <c r="BN22" s="39"/>
      <c r="BO22" s="39"/>
      <c r="BP22" s="97"/>
      <c r="BQ22" s="212"/>
      <c r="BR22" s="98"/>
      <c r="BS22" s="97"/>
      <c r="BT22" s="97"/>
      <c r="BU22" s="97"/>
      <c r="BV22" s="97"/>
      <c r="BW22" s="97"/>
      <c r="BX22" s="97"/>
      <c r="BY22" s="110">
        <f t="shared" si="11"/>
        <v>0</v>
      </c>
      <c r="BZ22" s="211"/>
      <c r="CA22" s="211"/>
      <c r="CB22" s="97"/>
      <c r="CC22" s="97"/>
      <c r="CD22" s="97"/>
      <c r="CE22" s="97"/>
      <c r="CF22" s="97"/>
      <c r="CG22" s="97"/>
      <c r="CH22" s="110">
        <f t="shared" si="3"/>
        <v>0</v>
      </c>
      <c r="CI22" s="39" t="s">
        <v>129</v>
      </c>
      <c r="CJ22" s="39"/>
      <c r="CK22" s="39"/>
      <c r="CL22" s="39"/>
      <c r="CM22" s="39"/>
      <c r="CN22" s="39"/>
      <c r="CO22" s="97"/>
      <c r="CP22" s="211"/>
      <c r="CQ22" s="98"/>
      <c r="CR22" s="97"/>
      <c r="CS22" s="97"/>
      <c r="CT22" s="97"/>
      <c r="CU22" s="97"/>
      <c r="CV22" s="97"/>
      <c r="CW22" s="97"/>
      <c r="CX22" s="110">
        <f t="shared" si="4"/>
        <v>0</v>
      </c>
      <c r="CY22" s="39"/>
      <c r="CZ22" s="39"/>
      <c r="DA22" s="97"/>
      <c r="DB22" s="97"/>
      <c r="DC22" s="97"/>
      <c r="DD22" s="97"/>
      <c r="DE22" s="97"/>
      <c r="DF22" s="97"/>
      <c r="DG22" s="110">
        <f t="shared" si="5"/>
        <v>0</v>
      </c>
      <c r="DH22" s="39" t="s">
        <v>129</v>
      </c>
      <c r="DI22" s="95"/>
      <c r="DJ22" s="95"/>
      <c r="DK22" s="95"/>
      <c r="DL22" s="99">
        <f t="shared" si="6"/>
        <v>0</v>
      </c>
      <c r="DM22" s="96"/>
      <c r="DN22" s="39" t="s">
        <v>129</v>
      </c>
      <c r="DO22" s="97"/>
      <c r="DP22" s="97"/>
      <c r="DQ22" s="97"/>
      <c r="DR22" s="39" t="s">
        <v>129</v>
      </c>
      <c r="DS22" s="97"/>
      <c r="DT22" s="39" t="s">
        <v>129</v>
      </c>
      <c r="DU22" s="39" t="s">
        <v>129</v>
      </c>
      <c r="DV22" s="97"/>
      <c r="DW22" s="39" t="s">
        <v>129</v>
      </c>
      <c r="DX22" s="39" t="s">
        <v>129</v>
      </c>
      <c r="DY22" s="96"/>
      <c r="DZ22" s="97"/>
      <c r="EA22" s="97"/>
      <c r="EB22" s="39"/>
      <c r="EC22" s="97"/>
      <c r="ED22" s="97"/>
      <c r="EE22" s="97"/>
    </row>
    <row r="23" spans="2:135" s="204" customFormat="1">
      <c r="I23" s="213"/>
      <c r="J23" s="213"/>
      <c r="K23" s="213"/>
      <c r="L23" s="213"/>
    </row>
    <row r="24" spans="2:135" s="204" customFormat="1">
      <c r="I24" s="213"/>
      <c r="J24" s="213"/>
      <c r="K24" s="213"/>
      <c r="L24" s="213"/>
    </row>
    <row r="25" spans="2:135" s="204" customFormat="1">
      <c r="I25" s="213"/>
      <c r="J25" s="213"/>
      <c r="K25" s="213"/>
      <c r="L25" s="213"/>
    </row>
    <row r="26" spans="2:135" s="204" customFormat="1">
      <c r="I26" s="213"/>
      <c r="J26" s="213"/>
      <c r="K26" s="213"/>
      <c r="L26" s="213"/>
    </row>
    <row r="27" spans="2:135" s="204" customFormat="1">
      <c r="I27" s="213"/>
      <c r="J27" s="213"/>
      <c r="K27" s="213"/>
      <c r="L27" s="213"/>
    </row>
    <row r="28" spans="2:135" s="204" customFormat="1">
      <c r="I28" s="213"/>
      <c r="J28" s="213"/>
      <c r="K28" s="213"/>
      <c r="L28" s="213"/>
    </row>
    <row r="29" spans="2:135" s="204" customFormat="1">
      <c r="I29" s="213"/>
      <c r="J29" s="213"/>
      <c r="K29" s="213"/>
      <c r="L29" s="213"/>
    </row>
    <row r="30" spans="2:135" s="204" customFormat="1">
      <c r="I30" s="213"/>
      <c r="J30" s="213"/>
      <c r="K30" s="213"/>
      <c r="L30" s="213"/>
    </row>
    <row r="31" spans="2:135" s="204" customFormat="1">
      <c r="I31" s="213"/>
      <c r="J31" s="213"/>
      <c r="K31" s="213"/>
      <c r="L31" s="213"/>
    </row>
    <row r="32" spans="2:135" s="204" customFormat="1">
      <c r="I32" s="213"/>
      <c r="J32" s="213"/>
      <c r="K32" s="213"/>
      <c r="L32" s="213"/>
    </row>
    <row r="33" spans="9:12" s="204" customFormat="1">
      <c r="I33" s="213"/>
      <c r="J33" s="213"/>
      <c r="K33" s="213"/>
      <c r="L33" s="213"/>
    </row>
    <row r="34" spans="9:12" s="204" customFormat="1">
      <c r="I34" s="213"/>
      <c r="J34" s="213"/>
      <c r="K34" s="213"/>
      <c r="L34" s="213"/>
    </row>
    <row r="35" spans="9:12" s="204" customFormat="1">
      <c r="I35" s="213"/>
      <c r="J35" s="213"/>
      <c r="K35" s="213"/>
      <c r="L35" s="213"/>
    </row>
    <row r="36" spans="9:12" s="204" customFormat="1">
      <c r="I36" s="213"/>
      <c r="J36" s="213"/>
      <c r="K36" s="213"/>
      <c r="L36" s="213"/>
    </row>
    <row r="37" spans="9:12" s="204" customFormat="1">
      <c r="I37" s="213"/>
      <c r="J37" s="213"/>
      <c r="K37" s="213"/>
      <c r="L37" s="213"/>
    </row>
    <row r="38" spans="9:12" s="204" customFormat="1">
      <c r="I38" s="213"/>
      <c r="J38" s="213"/>
      <c r="K38" s="213"/>
      <c r="L38" s="213"/>
    </row>
    <row r="39" spans="9:12" s="204" customFormat="1">
      <c r="I39" s="213"/>
      <c r="J39" s="213"/>
      <c r="K39" s="213"/>
      <c r="L39" s="213"/>
    </row>
    <row r="40" spans="9:12" s="204" customFormat="1">
      <c r="I40" s="213"/>
      <c r="J40" s="213"/>
      <c r="K40" s="213"/>
      <c r="L40" s="213"/>
    </row>
    <row r="41" spans="9:12" s="204" customFormat="1">
      <c r="I41" s="213"/>
      <c r="J41" s="213"/>
      <c r="K41" s="213"/>
      <c r="L41" s="213"/>
    </row>
    <row r="42" spans="9:12" s="204" customFormat="1">
      <c r="I42" s="213"/>
      <c r="J42" s="213"/>
      <c r="K42" s="213"/>
      <c r="L42" s="213"/>
    </row>
    <row r="43" spans="9:12" s="204" customFormat="1">
      <c r="I43" s="213"/>
      <c r="J43" s="213"/>
      <c r="K43" s="213"/>
      <c r="L43" s="213"/>
    </row>
    <row r="44" spans="9:12" s="204" customFormat="1">
      <c r="I44" s="213"/>
      <c r="J44" s="213"/>
      <c r="K44" s="213"/>
      <c r="L44" s="213"/>
    </row>
    <row r="45" spans="9:12" s="204" customFormat="1">
      <c r="I45" s="213"/>
      <c r="J45" s="213"/>
      <c r="K45" s="213"/>
      <c r="L45" s="213"/>
    </row>
    <row r="46" spans="9:12" s="204" customFormat="1">
      <c r="I46" s="213"/>
      <c r="J46" s="213"/>
      <c r="K46" s="213"/>
      <c r="L46" s="213"/>
    </row>
    <row r="47" spans="9:12" s="204" customFormat="1">
      <c r="I47" s="213"/>
      <c r="J47" s="213"/>
      <c r="K47" s="213"/>
      <c r="L47" s="213"/>
    </row>
    <row r="48" spans="9:12" s="204" customFormat="1">
      <c r="I48" s="213"/>
      <c r="J48" s="213"/>
      <c r="K48" s="213"/>
      <c r="L48" s="213"/>
    </row>
    <row r="49" spans="9:12" s="204" customFormat="1">
      <c r="I49" s="213"/>
      <c r="J49" s="213"/>
      <c r="K49" s="213"/>
      <c r="L49" s="213"/>
    </row>
    <row r="50" spans="9:12" s="204" customFormat="1">
      <c r="I50" s="213"/>
      <c r="J50" s="213"/>
      <c r="K50" s="213"/>
      <c r="L50" s="213"/>
    </row>
    <row r="51" spans="9:12" s="204" customFormat="1">
      <c r="I51" s="213"/>
      <c r="J51" s="213"/>
      <c r="K51" s="213"/>
      <c r="L51" s="213"/>
    </row>
    <row r="52" spans="9:12" s="204" customFormat="1">
      <c r="I52" s="213"/>
      <c r="J52" s="213"/>
      <c r="K52" s="213"/>
      <c r="L52" s="213"/>
    </row>
    <row r="53" spans="9:12" s="204" customFormat="1">
      <c r="I53" s="213"/>
      <c r="J53" s="213"/>
      <c r="K53" s="213"/>
      <c r="L53" s="213"/>
    </row>
    <row r="54" spans="9:12" s="204" customFormat="1">
      <c r="I54" s="213"/>
      <c r="J54" s="213"/>
      <c r="K54" s="213"/>
      <c r="L54" s="213"/>
    </row>
    <row r="55" spans="9:12" s="204" customFormat="1">
      <c r="I55" s="213"/>
      <c r="J55" s="213"/>
      <c r="K55" s="213"/>
      <c r="L55" s="213"/>
    </row>
    <row r="56" spans="9:12" s="204" customFormat="1">
      <c r="I56" s="213"/>
      <c r="J56" s="213"/>
      <c r="K56" s="213"/>
      <c r="L56" s="213"/>
    </row>
    <row r="57" spans="9:12" s="204" customFormat="1">
      <c r="I57" s="213"/>
      <c r="J57" s="213"/>
      <c r="K57" s="213"/>
      <c r="L57" s="213"/>
    </row>
    <row r="58" spans="9:12" s="204" customFormat="1">
      <c r="I58" s="213"/>
      <c r="J58" s="213"/>
      <c r="K58" s="213"/>
      <c r="L58" s="213"/>
    </row>
    <row r="59" spans="9:12" s="204" customFormat="1">
      <c r="I59" s="213"/>
      <c r="J59" s="213"/>
      <c r="K59" s="213"/>
      <c r="L59" s="213"/>
    </row>
    <row r="60" spans="9:12" s="204" customFormat="1">
      <c r="I60" s="213"/>
      <c r="J60" s="213"/>
      <c r="K60" s="213"/>
      <c r="L60" s="213"/>
    </row>
    <row r="61" spans="9:12" s="204" customFormat="1">
      <c r="I61" s="213"/>
      <c r="J61" s="213"/>
      <c r="K61" s="213"/>
      <c r="L61" s="213"/>
    </row>
    <row r="62" spans="9:12" s="204" customFormat="1">
      <c r="I62" s="213"/>
      <c r="J62" s="213"/>
      <c r="K62" s="213"/>
      <c r="L62" s="213"/>
    </row>
    <row r="63" spans="9:12" s="204" customFormat="1">
      <c r="I63" s="213"/>
      <c r="J63" s="213"/>
      <c r="K63" s="213"/>
      <c r="L63" s="213"/>
    </row>
    <row r="64" spans="9:12" s="204" customFormat="1">
      <c r="I64" s="213"/>
      <c r="J64" s="213"/>
      <c r="K64" s="213"/>
      <c r="L64" s="213"/>
    </row>
    <row r="65" spans="9:12" s="204" customFormat="1">
      <c r="I65" s="213"/>
      <c r="J65" s="213"/>
      <c r="K65" s="213"/>
      <c r="L65" s="213"/>
    </row>
    <row r="66" spans="9:12" s="204" customFormat="1">
      <c r="I66" s="213"/>
      <c r="J66" s="213"/>
      <c r="K66" s="213"/>
      <c r="L66" s="213"/>
    </row>
    <row r="67" spans="9:12" s="204" customFormat="1">
      <c r="I67" s="213"/>
      <c r="J67" s="213"/>
      <c r="K67" s="213"/>
      <c r="L67" s="213"/>
    </row>
    <row r="68" spans="9:12" s="204" customFormat="1">
      <c r="I68" s="213"/>
      <c r="J68" s="213"/>
      <c r="K68" s="213"/>
      <c r="L68" s="213"/>
    </row>
    <row r="69" spans="9:12" s="204" customFormat="1">
      <c r="I69" s="213"/>
      <c r="J69" s="213"/>
      <c r="K69" s="213"/>
      <c r="L69" s="213"/>
    </row>
    <row r="70" spans="9:12" s="204" customFormat="1">
      <c r="I70" s="213"/>
      <c r="J70" s="213"/>
      <c r="K70" s="213"/>
      <c r="L70" s="213"/>
    </row>
    <row r="71" spans="9:12" s="204" customFormat="1">
      <c r="I71" s="213"/>
      <c r="J71" s="213"/>
      <c r="K71" s="213"/>
      <c r="L71" s="213"/>
    </row>
    <row r="72" spans="9:12" s="204" customFormat="1">
      <c r="I72" s="213"/>
      <c r="J72" s="213"/>
      <c r="K72" s="213"/>
      <c r="L72" s="213"/>
    </row>
    <row r="73" spans="9:12" s="204" customFormat="1">
      <c r="I73" s="213"/>
      <c r="J73" s="213"/>
      <c r="K73" s="213"/>
      <c r="L73" s="213"/>
    </row>
    <row r="74" spans="9:12" s="204" customFormat="1">
      <c r="I74" s="213"/>
      <c r="J74" s="213"/>
      <c r="K74" s="213"/>
      <c r="L74" s="213"/>
    </row>
    <row r="75" spans="9:12" s="204" customFormat="1">
      <c r="I75" s="213"/>
      <c r="J75" s="213"/>
      <c r="K75" s="213"/>
      <c r="L75" s="213"/>
    </row>
    <row r="76" spans="9:12" s="204" customFormat="1">
      <c r="I76" s="213"/>
      <c r="J76" s="213"/>
      <c r="K76" s="213"/>
      <c r="L76" s="213"/>
    </row>
    <row r="77" spans="9:12" s="204" customFormat="1">
      <c r="I77" s="213"/>
      <c r="J77" s="213"/>
      <c r="K77" s="213"/>
      <c r="L77" s="213"/>
    </row>
    <row r="78" spans="9:12" s="204" customFormat="1">
      <c r="I78" s="213"/>
      <c r="J78" s="213"/>
      <c r="K78" s="213"/>
      <c r="L78" s="213"/>
    </row>
    <row r="79" spans="9:12" s="204" customFormat="1">
      <c r="I79" s="213"/>
      <c r="J79" s="213"/>
      <c r="K79" s="213"/>
      <c r="L79" s="213"/>
    </row>
    <row r="80" spans="9:12" s="204" customFormat="1">
      <c r="I80" s="213"/>
      <c r="J80" s="213"/>
      <c r="K80" s="213"/>
      <c r="L80" s="213"/>
    </row>
    <row r="81" spans="9:12" s="204" customFormat="1">
      <c r="I81" s="213"/>
      <c r="J81" s="213"/>
      <c r="K81" s="213"/>
      <c r="L81" s="213"/>
    </row>
    <row r="82" spans="9:12" s="204" customFormat="1">
      <c r="I82" s="213"/>
      <c r="J82" s="213"/>
      <c r="K82" s="213"/>
      <c r="L82" s="213"/>
    </row>
    <row r="83" spans="9:12" s="204" customFormat="1">
      <c r="I83" s="213"/>
      <c r="J83" s="213"/>
      <c r="K83" s="213"/>
      <c r="L83" s="213"/>
    </row>
    <row r="84" spans="9:12" s="204" customFormat="1">
      <c r="I84" s="213"/>
      <c r="J84" s="213"/>
      <c r="K84" s="213"/>
      <c r="L84" s="213"/>
    </row>
    <row r="85" spans="9:12" s="204" customFormat="1">
      <c r="I85" s="213"/>
      <c r="J85" s="213"/>
      <c r="K85" s="213"/>
      <c r="L85" s="213"/>
    </row>
    <row r="86" spans="9:12" s="204" customFormat="1">
      <c r="I86" s="213"/>
      <c r="J86" s="213"/>
      <c r="K86" s="213"/>
      <c r="L86" s="213"/>
    </row>
    <row r="87" spans="9:12" s="204" customFormat="1">
      <c r="I87" s="213"/>
      <c r="J87" s="213"/>
      <c r="K87" s="213"/>
      <c r="L87" s="213"/>
    </row>
    <row r="88" spans="9:12" s="204" customFormat="1">
      <c r="I88" s="213"/>
      <c r="J88" s="213"/>
      <c r="K88" s="213"/>
      <c r="L88" s="213"/>
    </row>
    <row r="89" spans="9:12" s="204" customFormat="1">
      <c r="I89" s="213"/>
      <c r="J89" s="213"/>
      <c r="K89" s="213"/>
      <c r="L89" s="213"/>
    </row>
    <row r="90" spans="9:12" s="204" customFormat="1">
      <c r="I90" s="213"/>
      <c r="J90" s="213"/>
      <c r="K90" s="213"/>
      <c r="L90" s="213"/>
    </row>
    <row r="91" spans="9:12" s="204" customFormat="1">
      <c r="I91" s="213"/>
      <c r="J91" s="213"/>
      <c r="K91" s="213"/>
      <c r="L91" s="213"/>
    </row>
    <row r="92" spans="9:12" s="204" customFormat="1">
      <c r="I92" s="213"/>
      <c r="J92" s="213"/>
      <c r="K92" s="213"/>
      <c r="L92" s="213"/>
    </row>
    <row r="93" spans="9:12" s="204" customFormat="1">
      <c r="I93" s="213"/>
      <c r="J93" s="213"/>
      <c r="K93" s="213"/>
      <c r="L93" s="213"/>
    </row>
    <row r="94" spans="9:12" s="204" customFormat="1">
      <c r="I94" s="213"/>
      <c r="J94" s="213"/>
      <c r="K94" s="213"/>
      <c r="L94" s="213"/>
    </row>
    <row r="95" spans="9:12" s="204" customFormat="1">
      <c r="I95" s="213"/>
      <c r="J95" s="213"/>
      <c r="K95" s="213"/>
      <c r="L95" s="213"/>
    </row>
    <row r="96" spans="9:12" s="204" customFormat="1">
      <c r="I96" s="213"/>
      <c r="J96" s="213"/>
      <c r="K96" s="213"/>
      <c r="L96" s="213"/>
    </row>
    <row r="97" spans="9:12" s="204" customFormat="1">
      <c r="I97" s="213"/>
      <c r="J97" s="213"/>
      <c r="K97" s="213"/>
      <c r="L97" s="213"/>
    </row>
    <row r="98" spans="9:12" s="204" customFormat="1">
      <c r="I98" s="213"/>
      <c r="J98" s="213"/>
      <c r="K98" s="213"/>
      <c r="L98" s="213"/>
    </row>
    <row r="99" spans="9:12" s="204" customFormat="1">
      <c r="I99" s="213"/>
      <c r="J99" s="213"/>
      <c r="K99" s="213"/>
      <c r="L99" s="213"/>
    </row>
    <row r="100" spans="9:12" s="204" customFormat="1">
      <c r="I100" s="213"/>
      <c r="J100" s="213"/>
      <c r="K100" s="213"/>
      <c r="L100" s="213"/>
    </row>
    <row r="101" spans="9:12" s="204" customFormat="1">
      <c r="I101" s="213"/>
      <c r="J101" s="213"/>
      <c r="K101" s="213"/>
      <c r="L101" s="213"/>
    </row>
    <row r="102" spans="9:12" s="204" customFormat="1">
      <c r="I102" s="213"/>
      <c r="J102" s="213"/>
      <c r="K102" s="213"/>
      <c r="L102" s="213"/>
    </row>
    <row r="103" spans="9:12" s="204" customFormat="1">
      <c r="I103" s="213"/>
      <c r="J103" s="213"/>
      <c r="K103" s="213"/>
      <c r="L103" s="213"/>
    </row>
    <row r="104" spans="9:12" s="204" customFormat="1">
      <c r="I104" s="213"/>
      <c r="J104" s="213"/>
      <c r="K104" s="213"/>
      <c r="L104" s="213"/>
    </row>
    <row r="105" spans="9:12" s="204" customFormat="1">
      <c r="I105" s="213"/>
      <c r="J105" s="213"/>
      <c r="K105" s="213"/>
      <c r="L105" s="213"/>
    </row>
    <row r="106" spans="9:12" s="204" customFormat="1">
      <c r="I106" s="213"/>
      <c r="J106" s="213"/>
      <c r="K106" s="213"/>
      <c r="L106" s="213"/>
    </row>
    <row r="107" spans="9:12" s="204" customFormat="1">
      <c r="I107" s="213"/>
      <c r="J107" s="213"/>
      <c r="K107" s="213"/>
      <c r="L107" s="213"/>
    </row>
    <row r="108" spans="9:12" s="204" customFormat="1">
      <c r="I108" s="213"/>
      <c r="J108" s="213"/>
      <c r="K108" s="213"/>
      <c r="L108" s="213"/>
    </row>
    <row r="109" spans="9:12" s="204" customFormat="1">
      <c r="I109" s="213"/>
      <c r="J109" s="213"/>
      <c r="K109" s="213"/>
      <c r="L109" s="213"/>
    </row>
    <row r="110" spans="9:12" s="204" customFormat="1">
      <c r="I110" s="213"/>
      <c r="J110" s="213"/>
      <c r="K110" s="213"/>
      <c r="L110" s="213"/>
    </row>
    <row r="111" spans="9:12" s="204" customFormat="1">
      <c r="I111" s="213"/>
      <c r="J111" s="213"/>
      <c r="K111" s="213"/>
      <c r="L111" s="213"/>
    </row>
    <row r="112" spans="9:12" s="204" customFormat="1">
      <c r="I112" s="213"/>
      <c r="J112" s="213"/>
      <c r="K112" s="213"/>
      <c r="L112" s="213"/>
    </row>
    <row r="113" spans="9:12" s="204" customFormat="1">
      <c r="I113" s="213"/>
      <c r="J113" s="213"/>
      <c r="K113" s="213"/>
      <c r="L113" s="213"/>
    </row>
    <row r="114" spans="9:12" s="204" customFormat="1">
      <c r="I114" s="213"/>
      <c r="J114" s="213"/>
      <c r="K114" s="213"/>
      <c r="L114" s="213"/>
    </row>
    <row r="115" spans="9:12" s="204" customFormat="1">
      <c r="I115" s="213"/>
      <c r="J115" s="213"/>
      <c r="K115" s="213"/>
      <c r="L115" s="213"/>
    </row>
    <row r="116" spans="9:12" s="204" customFormat="1">
      <c r="I116" s="213"/>
      <c r="J116" s="213"/>
      <c r="K116" s="213"/>
      <c r="L116" s="213"/>
    </row>
    <row r="117" spans="9:12" s="204" customFormat="1">
      <c r="I117" s="213"/>
      <c r="J117" s="213"/>
      <c r="K117" s="213"/>
      <c r="L117" s="213"/>
    </row>
    <row r="118" spans="9:12" s="204" customFormat="1">
      <c r="I118" s="213"/>
      <c r="J118" s="213"/>
      <c r="K118" s="213"/>
      <c r="L118" s="213"/>
    </row>
    <row r="119" spans="9:12" s="204" customFormat="1">
      <c r="I119" s="213"/>
      <c r="J119" s="213"/>
      <c r="K119" s="213"/>
      <c r="L119" s="213"/>
    </row>
    <row r="120" spans="9:12" s="204" customFormat="1">
      <c r="I120" s="213"/>
      <c r="J120" s="213"/>
      <c r="K120" s="213"/>
      <c r="L120" s="213"/>
    </row>
    <row r="121" spans="9:12" s="204" customFormat="1">
      <c r="I121" s="213"/>
      <c r="J121" s="213"/>
      <c r="K121" s="213"/>
      <c r="L121" s="213"/>
    </row>
    <row r="122" spans="9:12" s="204" customFormat="1">
      <c r="I122" s="213"/>
      <c r="J122" s="213"/>
      <c r="K122" s="213"/>
      <c r="L122" s="213"/>
    </row>
    <row r="123" spans="9:12" s="204" customFormat="1">
      <c r="I123" s="213"/>
      <c r="J123" s="213"/>
      <c r="K123" s="213"/>
      <c r="L123" s="213"/>
    </row>
    <row r="124" spans="9:12" s="204" customFormat="1">
      <c r="I124" s="213"/>
      <c r="J124" s="213"/>
      <c r="K124" s="213"/>
      <c r="L124" s="213"/>
    </row>
    <row r="125" spans="9:12" s="204" customFormat="1">
      <c r="I125" s="213"/>
      <c r="J125" s="213"/>
      <c r="K125" s="213"/>
      <c r="L125" s="213"/>
    </row>
    <row r="126" spans="9:12" s="204" customFormat="1">
      <c r="I126" s="213"/>
      <c r="J126" s="213"/>
      <c r="K126" s="213"/>
      <c r="L126" s="213"/>
    </row>
    <row r="127" spans="9:12" s="204" customFormat="1">
      <c r="I127" s="213"/>
      <c r="J127" s="213"/>
      <c r="K127" s="213"/>
      <c r="L127" s="213"/>
    </row>
    <row r="128" spans="9:12" s="204" customFormat="1">
      <c r="I128" s="213"/>
      <c r="J128" s="213"/>
      <c r="K128" s="213"/>
      <c r="L128" s="213"/>
    </row>
    <row r="129" spans="9:12" s="204" customFormat="1">
      <c r="I129" s="213"/>
      <c r="J129" s="213"/>
      <c r="K129" s="213"/>
      <c r="L129" s="213"/>
    </row>
    <row r="130" spans="9:12" s="204" customFormat="1">
      <c r="I130" s="213"/>
      <c r="J130" s="213"/>
      <c r="K130" s="213"/>
      <c r="L130" s="213"/>
    </row>
    <row r="131" spans="9:12" s="204" customFormat="1">
      <c r="I131" s="213"/>
      <c r="J131" s="213"/>
      <c r="K131" s="213"/>
      <c r="L131" s="213"/>
    </row>
    <row r="132" spans="9:12" s="204" customFormat="1">
      <c r="I132" s="213"/>
      <c r="J132" s="213"/>
      <c r="K132" s="213"/>
      <c r="L132" s="213"/>
    </row>
    <row r="133" spans="9:12" s="204" customFormat="1">
      <c r="I133" s="213"/>
      <c r="J133" s="213"/>
      <c r="K133" s="213"/>
      <c r="L133" s="213"/>
    </row>
    <row r="134" spans="9:12" s="204" customFormat="1">
      <c r="I134" s="213"/>
      <c r="J134" s="213"/>
      <c r="K134" s="213"/>
      <c r="L134" s="213"/>
    </row>
    <row r="135" spans="9:12" s="204" customFormat="1">
      <c r="I135" s="213"/>
      <c r="J135" s="213"/>
      <c r="K135" s="213"/>
      <c r="L135" s="213"/>
    </row>
    <row r="136" spans="9:12" s="204" customFormat="1">
      <c r="I136" s="213"/>
      <c r="J136" s="213"/>
      <c r="K136" s="213"/>
      <c r="L136" s="213"/>
    </row>
    <row r="137" spans="9:12" s="204" customFormat="1">
      <c r="I137" s="213"/>
      <c r="J137" s="213"/>
      <c r="K137" s="213"/>
      <c r="L137" s="213"/>
    </row>
    <row r="138" spans="9:12" s="204" customFormat="1">
      <c r="I138" s="213"/>
      <c r="J138" s="213"/>
      <c r="K138" s="213"/>
      <c r="L138" s="213"/>
    </row>
    <row r="139" spans="9:12" s="204" customFormat="1">
      <c r="I139" s="213"/>
      <c r="J139" s="213"/>
      <c r="K139" s="213"/>
      <c r="L139" s="213"/>
    </row>
    <row r="140" spans="9:12" s="204" customFormat="1">
      <c r="I140" s="213"/>
      <c r="J140" s="213"/>
      <c r="K140" s="213"/>
      <c r="L140" s="213"/>
    </row>
    <row r="141" spans="9:12" s="204" customFormat="1">
      <c r="I141" s="213"/>
      <c r="J141" s="213"/>
      <c r="K141" s="213"/>
      <c r="L141" s="213"/>
    </row>
    <row r="142" spans="9:12" s="204" customFormat="1">
      <c r="I142" s="213"/>
      <c r="J142" s="213"/>
      <c r="K142" s="213"/>
      <c r="L142" s="213"/>
    </row>
    <row r="143" spans="9:12" s="204" customFormat="1">
      <c r="I143" s="213"/>
      <c r="J143" s="213"/>
      <c r="K143" s="213"/>
      <c r="L143" s="213"/>
    </row>
    <row r="144" spans="9:12" s="204" customFormat="1">
      <c r="I144" s="213"/>
      <c r="J144" s="213"/>
      <c r="K144" s="213"/>
      <c r="L144" s="213"/>
    </row>
    <row r="145" spans="9:12" s="204" customFormat="1">
      <c r="I145" s="213"/>
      <c r="J145" s="213"/>
      <c r="K145" s="213"/>
      <c r="L145" s="213"/>
    </row>
    <row r="146" spans="9:12" s="204" customFormat="1">
      <c r="I146" s="213"/>
      <c r="J146" s="213"/>
      <c r="K146" s="213"/>
      <c r="L146" s="213"/>
    </row>
    <row r="147" spans="9:12" s="204" customFormat="1">
      <c r="I147" s="213"/>
      <c r="J147" s="213"/>
      <c r="K147" s="213"/>
      <c r="L147" s="213"/>
    </row>
    <row r="148" spans="9:12" s="204" customFormat="1">
      <c r="I148" s="213"/>
      <c r="J148" s="213"/>
      <c r="K148" s="213"/>
      <c r="L148" s="213"/>
    </row>
    <row r="149" spans="9:12" s="204" customFormat="1">
      <c r="I149" s="213"/>
      <c r="J149" s="213"/>
      <c r="K149" s="213"/>
      <c r="L149" s="213"/>
    </row>
    <row r="150" spans="9:12" s="204" customFormat="1">
      <c r="I150" s="213"/>
      <c r="J150" s="213"/>
      <c r="K150" s="213"/>
      <c r="L150" s="213"/>
    </row>
    <row r="151" spans="9:12" s="204" customFormat="1">
      <c r="I151" s="213"/>
      <c r="J151" s="213"/>
      <c r="K151" s="213"/>
      <c r="L151" s="213"/>
    </row>
    <row r="152" spans="9:12" s="204" customFormat="1">
      <c r="I152" s="213"/>
      <c r="J152" s="213"/>
      <c r="K152" s="213"/>
      <c r="L152" s="213"/>
    </row>
    <row r="153" spans="9:12" s="204" customFormat="1">
      <c r="I153" s="213"/>
      <c r="J153" s="213"/>
      <c r="K153" s="213"/>
      <c r="L153" s="213"/>
    </row>
    <row r="154" spans="9:12" s="204" customFormat="1">
      <c r="I154" s="213"/>
      <c r="J154" s="213"/>
      <c r="K154" s="213"/>
      <c r="L154" s="213"/>
    </row>
    <row r="155" spans="9:12" s="204" customFormat="1">
      <c r="I155" s="213"/>
      <c r="J155" s="213"/>
      <c r="K155" s="213"/>
      <c r="L155" s="213"/>
    </row>
    <row r="156" spans="9:12" s="204" customFormat="1">
      <c r="I156" s="213"/>
      <c r="J156" s="213"/>
      <c r="K156" s="213"/>
      <c r="L156" s="213"/>
    </row>
    <row r="157" spans="9:12" s="204" customFormat="1">
      <c r="I157" s="213"/>
      <c r="J157" s="213"/>
      <c r="K157" s="213"/>
      <c r="L157" s="213"/>
    </row>
    <row r="158" spans="9:12" s="204" customFormat="1">
      <c r="I158" s="213"/>
      <c r="J158" s="213"/>
      <c r="K158" s="213"/>
      <c r="L158" s="213"/>
    </row>
    <row r="159" spans="9:12" s="204" customFormat="1">
      <c r="I159" s="213"/>
      <c r="J159" s="213"/>
      <c r="K159" s="213"/>
      <c r="L159" s="213"/>
    </row>
    <row r="160" spans="9:12" s="204" customFormat="1">
      <c r="I160" s="213"/>
      <c r="J160" s="213"/>
      <c r="K160" s="213"/>
      <c r="L160" s="213"/>
    </row>
    <row r="161" spans="9:12" s="204" customFormat="1">
      <c r="I161" s="213"/>
      <c r="J161" s="213"/>
      <c r="K161" s="213"/>
      <c r="L161" s="213"/>
    </row>
    <row r="162" spans="9:12" s="204" customFormat="1">
      <c r="I162" s="213"/>
      <c r="J162" s="213"/>
      <c r="K162" s="213"/>
      <c r="L162" s="213"/>
    </row>
    <row r="163" spans="9:12" s="204" customFormat="1">
      <c r="I163" s="213"/>
      <c r="J163" s="213"/>
      <c r="K163" s="213"/>
      <c r="L163" s="213"/>
    </row>
    <row r="164" spans="9:12" s="204" customFormat="1">
      <c r="I164" s="213"/>
      <c r="J164" s="213"/>
      <c r="K164" s="213"/>
      <c r="L164" s="213"/>
    </row>
    <row r="165" spans="9:12" s="204" customFormat="1">
      <c r="I165" s="213"/>
      <c r="J165" s="213"/>
      <c r="K165" s="213"/>
      <c r="L165" s="213"/>
    </row>
    <row r="166" spans="9:12" s="204" customFormat="1">
      <c r="I166" s="213"/>
      <c r="J166" s="213"/>
      <c r="K166" s="213"/>
      <c r="L166" s="213"/>
    </row>
    <row r="167" spans="9:12" s="204" customFormat="1">
      <c r="I167" s="213"/>
      <c r="J167" s="213"/>
      <c r="K167" s="213"/>
      <c r="L167" s="213"/>
    </row>
    <row r="168" spans="9:12" s="204" customFormat="1">
      <c r="I168" s="213"/>
      <c r="J168" s="213"/>
      <c r="K168" s="213"/>
      <c r="L168" s="213"/>
    </row>
    <row r="169" spans="9:12" s="204" customFormat="1">
      <c r="I169" s="213"/>
      <c r="J169" s="213"/>
      <c r="K169" s="213"/>
      <c r="L169" s="213"/>
    </row>
    <row r="170" spans="9:12" s="204" customFormat="1">
      <c r="I170" s="213"/>
      <c r="J170" s="213"/>
      <c r="K170" s="213"/>
      <c r="L170" s="213"/>
    </row>
    <row r="171" spans="9:12" s="204" customFormat="1">
      <c r="I171" s="213"/>
      <c r="J171" s="213"/>
      <c r="K171" s="213"/>
      <c r="L171" s="213"/>
    </row>
    <row r="172" spans="9:12" s="204" customFormat="1">
      <c r="I172" s="213"/>
      <c r="J172" s="213"/>
      <c r="K172" s="213"/>
      <c r="L172" s="213"/>
    </row>
    <row r="173" spans="9:12" s="204" customFormat="1">
      <c r="I173" s="213"/>
      <c r="J173" s="213"/>
      <c r="K173" s="213"/>
      <c r="L173" s="213"/>
    </row>
    <row r="174" spans="9:12" s="204" customFormat="1">
      <c r="I174" s="213"/>
      <c r="J174" s="213"/>
      <c r="K174" s="213"/>
      <c r="L174" s="213"/>
    </row>
    <row r="175" spans="9:12" s="204" customFormat="1">
      <c r="I175" s="213"/>
      <c r="J175" s="213"/>
      <c r="K175" s="213"/>
      <c r="L175" s="213"/>
    </row>
    <row r="176" spans="9:12" s="204" customFormat="1">
      <c r="I176" s="213"/>
      <c r="J176" s="213"/>
      <c r="K176" s="213"/>
      <c r="L176" s="213"/>
    </row>
    <row r="177" spans="9:12" s="204" customFormat="1">
      <c r="I177" s="213"/>
      <c r="J177" s="213"/>
      <c r="K177" s="213"/>
      <c r="L177" s="213"/>
    </row>
    <row r="178" spans="9:12" s="204" customFormat="1">
      <c r="I178" s="213"/>
      <c r="J178" s="213"/>
      <c r="K178" s="213"/>
      <c r="L178" s="213"/>
    </row>
    <row r="179" spans="9:12" s="204" customFormat="1">
      <c r="I179" s="213"/>
      <c r="J179" s="213"/>
      <c r="K179" s="213"/>
      <c r="L179" s="213"/>
    </row>
    <row r="180" spans="9:12" s="204" customFormat="1">
      <c r="I180" s="213"/>
      <c r="J180" s="213"/>
      <c r="K180" s="213"/>
      <c r="L180" s="213"/>
    </row>
    <row r="181" spans="9:12" s="204" customFormat="1">
      <c r="I181" s="213"/>
      <c r="J181" s="213"/>
      <c r="K181" s="213"/>
      <c r="L181" s="213"/>
    </row>
    <row r="182" spans="9:12" s="204" customFormat="1">
      <c r="I182" s="213"/>
      <c r="J182" s="213"/>
      <c r="K182" s="213"/>
      <c r="L182" s="213"/>
    </row>
    <row r="183" spans="9:12" s="204" customFormat="1">
      <c r="I183" s="213"/>
      <c r="J183" s="213"/>
      <c r="K183" s="213"/>
      <c r="L183" s="213"/>
    </row>
    <row r="184" spans="9:12" s="204" customFormat="1">
      <c r="I184" s="213"/>
      <c r="J184" s="213"/>
      <c r="K184" s="213"/>
      <c r="L184" s="213"/>
    </row>
    <row r="185" spans="9:12" s="204" customFormat="1">
      <c r="I185" s="213"/>
      <c r="J185" s="213"/>
      <c r="K185" s="213"/>
      <c r="L185" s="213"/>
    </row>
    <row r="186" spans="9:12" s="204" customFormat="1">
      <c r="I186" s="213"/>
      <c r="J186" s="213"/>
      <c r="K186" s="213"/>
      <c r="L186" s="213"/>
    </row>
    <row r="187" spans="9:12" s="204" customFormat="1">
      <c r="I187" s="213"/>
      <c r="J187" s="213"/>
      <c r="K187" s="213"/>
      <c r="L187" s="213"/>
    </row>
    <row r="188" spans="9:12" s="204" customFormat="1">
      <c r="I188" s="213"/>
      <c r="J188" s="213"/>
      <c r="K188" s="213"/>
      <c r="L188" s="213"/>
    </row>
    <row r="189" spans="9:12" s="204" customFormat="1">
      <c r="I189" s="213"/>
      <c r="J189" s="213"/>
      <c r="K189" s="213"/>
      <c r="L189" s="213"/>
    </row>
    <row r="190" spans="9:12" s="204" customFormat="1">
      <c r="I190" s="213"/>
      <c r="J190" s="213"/>
      <c r="K190" s="213"/>
      <c r="L190" s="213"/>
    </row>
    <row r="191" spans="9:12" s="204" customFormat="1">
      <c r="I191" s="213"/>
      <c r="J191" s="213"/>
      <c r="K191" s="213"/>
      <c r="L191" s="213"/>
    </row>
    <row r="192" spans="9:12" s="204" customFormat="1">
      <c r="I192" s="213"/>
      <c r="J192" s="213"/>
      <c r="K192" s="213"/>
      <c r="L192" s="213"/>
    </row>
    <row r="193" spans="9:12" s="204" customFormat="1">
      <c r="I193" s="213"/>
      <c r="J193" s="213"/>
      <c r="K193" s="213"/>
      <c r="L193" s="213"/>
    </row>
    <row r="194" spans="9:12" s="204" customFormat="1">
      <c r="I194" s="213"/>
      <c r="J194" s="213"/>
      <c r="K194" s="213"/>
      <c r="L194" s="213"/>
    </row>
    <row r="195" spans="9:12" s="204" customFormat="1">
      <c r="I195" s="213"/>
      <c r="J195" s="213"/>
      <c r="K195" s="213"/>
      <c r="L195" s="213"/>
    </row>
    <row r="196" spans="9:12" s="204" customFormat="1">
      <c r="I196" s="213"/>
      <c r="J196" s="213"/>
      <c r="K196" s="213"/>
      <c r="L196" s="213"/>
    </row>
    <row r="197" spans="9:12" s="204" customFormat="1">
      <c r="I197" s="213"/>
      <c r="J197" s="213"/>
      <c r="K197" s="213"/>
      <c r="L197" s="213"/>
    </row>
    <row r="198" spans="9:12" s="204" customFormat="1">
      <c r="I198" s="213"/>
      <c r="J198" s="213"/>
      <c r="K198" s="213"/>
      <c r="L198" s="213"/>
    </row>
    <row r="199" spans="9:12" s="204" customFormat="1">
      <c r="I199" s="213"/>
      <c r="J199" s="213"/>
      <c r="K199" s="213"/>
      <c r="L199" s="213"/>
    </row>
    <row r="200" spans="9:12" s="204" customFormat="1">
      <c r="I200" s="213"/>
      <c r="J200" s="213"/>
      <c r="K200" s="213"/>
      <c r="L200" s="213"/>
    </row>
    <row r="201" spans="9:12" s="204" customFormat="1">
      <c r="I201" s="213"/>
      <c r="J201" s="213"/>
      <c r="K201" s="213"/>
      <c r="L201" s="213"/>
    </row>
    <row r="202" spans="9:12" s="204" customFormat="1">
      <c r="I202" s="213"/>
      <c r="J202" s="213"/>
      <c r="K202" s="213"/>
      <c r="L202" s="213"/>
    </row>
    <row r="203" spans="9:12" s="204" customFormat="1">
      <c r="I203" s="213"/>
      <c r="J203" s="213"/>
      <c r="K203" s="213"/>
      <c r="L203" s="213"/>
    </row>
    <row r="204" spans="9:12" s="204" customFormat="1">
      <c r="I204" s="213"/>
      <c r="J204" s="213"/>
      <c r="K204" s="213"/>
      <c r="L204" s="213"/>
    </row>
    <row r="205" spans="9:12" s="204" customFormat="1">
      <c r="I205" s="213"/>
      <c r="J205" s="213"/>
      <c r="K205" s="213"/>
      <c r="L205" s="213"/>
    </row>
    <row r="206" spans="9:12" s="204" customFormat="1">
      <c r="I206" s="213"/>
      <c r="J206" s="213"/>
      <c r="K206" s="213"/>
      <c r="L206" s="213"/>
    </row>
    <row r="207" spans="9:12" s="204" customFormat="1">
      <c r="I207" s="213"/>
      <c r="J207" s="213"/>
      <c r="K207" s="213"/>
      <c r="L207" s="213"/>
    </row>
    <row r="208" spans="9:12" s="204" customFormat="1">
      <c r="I208" s="213"/>
      <c r="J208" s="213"/>
      <c r="K208" s="213"/>
      <c r="L208" s="213"/>
    </row>
    <row r="209" spans="9:12" s="204" customFormat="1">
      <c r="I209" s="213"/>
      <c r="J209" s="213"/>
      <c r="K209" s="213"/>
      <c r="L209" s="213"/>
    </row>
    <row r="210" spans="9:12" s="204" customFormat="1">
      <c r="I210" s="213"/>
      <c r="J210" s="213"/>
      <c r="K210" s="213"/>
      <c r="L210" s="213"/>
    </row>
    <row r="211" spans="9:12" s="204" customFormat="1">
      <c r="I211" s="213"/>
      <c r="J211" s="213"/>
      <c r="K211" s="213"/>
      <c r="L211" s="213"/>
    </row>
    <row r="212" spans="9:12" s="204" customFormat="1">
      <c r="I212" s="213"/>
      <c r="J212" s="213"/>
      <c r="K212" s="213"/>
      <c r="L212" s="213"/>
    </row>
    <row r="213" spans="9:12" s="204" customFormat="1">
      <c r="I213" s="213"/>
      <c r="J213" s="213"/>
      <c r="K213" s="213"/>
      <c r="L213" s="213"/>
    </row>
    <row r="214" spans="9:12" s="204" customFormat="1">
      <c r="I214" s="213"/>
      <c r="J214" s="213"/>
      <c r="K214" s="213"/>
      <c r="L214" s="213"/>
    </row>
    <row r="215" spans="9:12" s="204" customFormat="1">
      <c r="I215" s="213"/>
      <c r="J215" s="213"/>
      <c r="K215" s="213"/>
      <c r="L215" s="213"/>
    </row>
    <row r="216" spans="9:12" s="204" customFormat="1">
      <c r="I216" s="213"/>
      <c r="J216" s="213"/>
      <c r="K216" s="213"/>
      <c r="L216" s="213"/>
    </row>
    <row r="217" spans="9:12" s="204" customFormat="1">
      <c r="I217" s="213"/>
      <c r="J217" s="213"/>
      <c r="K217" s="213"/>
      <c r="L217" s="213"/>
    </row>
    <row r="218" spans="9:12" s="204" customFormat="1">
      <c r="I218" s="213"/>
      <c r="J218" s="213"/>
      <c r="K218" s="213"/>
      <c r="L218" s="213"/>
    </row>
    <row r="219" spans="9:12" s="204" customFormat="1">
      <c r="I219" s="213"/>
      <c r="J219" s="213"/>
      <c r="K219" s="213"/>
      <c r="L219" s="213"/>
    </row>
    <row r="220" spans="9:12" s="204" customFormat="1">
      <c r="I220" s="213"/>
      <c r="J220" s="213"/>
      <c r="K220" s="213"/>
      <c r="L220" s="213"/>
    </row>
    <row r="221" spans="9:12" s="204" customFormat="1">
      <c r="I221" s="213"/>
      <c r="J221" s="213"/>
      <c r="K221" s="213"/>
      <c r="L221" s="213"/>
    </row>
    <row r="222" spans="9:12" s="204" customFormat="1">
      <c r="I222" s="213"/>
      <c r="J222" s="213"/>
      <c r="K222" s="213"/>
      <c r="L222" s="213"/>
    </row>
    <row r="223" spans="9:12" s="204" customFormat="1">
      <c r="I223" s="213"/>
      <c r="J223" s="213"/>
      <c r="K223" s="213"/>
      <c r="L223" s="213"/>
    </row>
    <row r="224" spans="9:12" s="204" customFormat="1">
      <c r="I224" s="213"/>
      <c r="J224" s="213"/>
      <c r="K224" s="213"/>
      <c r="L224" s="213"/>
    </row>
    <row r="225" spans="9:12" s="204" customFormat="1">
      <c r="I225" s="213"/>
      <c r="J225" s="213"/>
      <c r="K225" s="213"/>
      <c r="L225" s="213"/>
    </row>
    <row r="226" spans="9:12" s="204" customFormat="1">
      <c r="I226" s="213"/>
      <c r="J226" s="213"/>
      <c r="K226" s="213"/>
      <c r="L226" s="213"/>
    </row>
    <row r="227" spans="9:12" s="204" customFormat="1">
      <c r="I227" s="213"/>
      <c r="J227" s="213"/>
      <c r="K227" s="213"/>
      <c r="L227" s="213"/>
    </row>
    <row r="228" spans="9:12" s="204" customFormat="1">
      <c r="I228" s="213"/>
      <c r="J228" s="213"/>
      <c r="K228" s="213"/>
      <c r="L228" s="213"/>
    </row>
    <row r="229" spans="9:12" s="204" customFormat="1">
      <c r="I229" s="213"/>
      <c r="J229" s="213"/>
      <c r="K229" s="213"/>
      <c r="L229" s="213"/>
    </row>
    <row r="230" spans="9:12" s="204" customFormat="1">
      <c r="I230" s="213"/>
      <c r="J230" s="213"/>
      <c r="K230" s="213"/>
      <c r="L230" s="213"/>
    </row>
    <row r="231" spans="9:12" s="204" customFormat="1">
      <c r="I231" s="213"/>
      <c r="J231" s="213"/>
      <c r="K231" s="213"/>
      <c r="L231" s="213"/>
    </row>
    <row r="232" spans="9:12" s="204" customFormat="1">
      <c r="I232" s="213"/>
      <c r="J232" s="213"/>
      <c r="K232" s="213"/>
      <c r="L232" s="213"/>
    </row>
    <row r="233" spans="9:12" s="204" customFormat="1">
      <c r="I233" s="213"/>
      <c r="J233" s="213"/>
      <c r="K233" s="213"/>
      <c r="L233" s="213"/>
    </row>
    <row r="234" spans="9:12" s="204" customFormat="1">
      <c r="I234" s="213"/>
      <c r="J234" s="213"/>
      <c r="K234" s="213"/>
      <c r="L234" s="213"/>
    </row>
    <row r="235" spans="9:12" s="204" customFormat="1">
      <c r="I235" s="213"/>
      <c r="J235" s="213"/>
      <c r="K235" s="213"/>
      <c r="L235" s="213"/>
    </row>
    <row r="236" spans="9:12" s="204" customFormat="1">
      <c r="I236" s="213"/>
      <c r="J236" s="213"/>
      <c r="K236" s="213"/>
      <c r="L236" s="213"/>
    </row>
    <row r="237" spans="9:12" s="204" customFormat="1">
      <c r="I237" s="213"/>
      <c r="J237" s="213"/>
      <c r="K237" s="213"/>
      <c r="L237" s="213"/>
    </row>
    <row r="238" spans="9:12" s="204" customFormat="1">
      <c r="I238" s="213"/>
      <c r="J238" s="213"/>
      <c r="K238" s="213"/>
      <c r="L238" s="213"/>
    </row>
    <row r="239" spans="9:12" s="204" customFormat="1">
      <c r="I239" s="213"/>
      <c r="J239" s="213"/>
      <c r="K239" s="213"/>
      <c r="L239" s="213"/>
    </row>
    <row r="240" spans="9:12" s="204" customFormat="1">
      <c r="I240" s="213"/>
      <c r="J240" s="213"/>
      <c r="K240" s="213"/>
      <c r="L240" s="213"/>
    </row>
    <row r="241" spans="9:12" s="204" customFormat="1">
      <c r="I241" s="213"/>
      <c r="J241" s="213"/>
      <c r="K241" s="213"/>
      <c r="L241" s="213"/>
    </row>
    <row r="242" spans="9:12" s="204" customFormat="1">
      <c r="I242" s="213"/>
      <c r="J242" s="213"/>
      <c r="K242" s="213"/>
      <c r="L242" s="213"/>
    </row>
    <row r="243" spans="9:12" s="204" customFormat="1">
      <c r="I243" s="213"/>
      <c r="J243" s="213"/>
      <c r="K243" s="213"/>
      <c r="L243" s="213"/>
    </row>
    <row r="244" spans="9:12" s="204" customFormat="1">
      <c r="I244" s="213"/>
      <c r="J244" s="213"/>
      <c r="K244" s="213"/>
      <c r="L244" s="213"/>
    </row>
    <row r="245" spans="9:12" s="204" customFormat="1">
      <c r="I245" s="213"/>
      <c r="J245" s="213"/>
      <c r="K245" s="213"/>
      <c r="L245" s="213"/>
    </row>
    <row r="246" spans="9:12" s="204" customFormat="1">
      <c r="I246" s="213"/>
      <c r="J246" s="213"/>
      <c r="K246" s="213"/>
      <c r="L246" s="213"/>
    </row>
    <row r="247" spans="9:12" s="204" customFormat="1">
      <c r="I247" s="213"/>
      <c r="J247" s="213"/>
      <c r="K247" s="213"/>
      <c r="L247" s="213"/>
    </row>
    <row r="248" spans="9:12" s="204" customFormat="1">
      <c r="I248" s="213"/>
      <c r="J248" s="213"/>
      <c r="K248" s="213"/>
      <c r="L248" s="213"/>
    </row>
    <row r="249" spans="9:12" s="204" customFormat="1">
      <c r="I249" s="213"/>
      <c r="J249" s="213"/>
      <c r="K249" s="213"/>
      <c r="L249" s="213"/>
    </row>
    <row r="250" spans="9:12" s="204" customFormat="1">
      <c r="I250" s="213"/>
      <c r="J250" s="213"/>
      <c r="K250" s="213"/>
      <c r="L250" s="213"/>
    </row>
    <row r="251" spans="9:12" s="204" customFormat="1">
      <c r="I251" s="213"/>
      <c r="J251" s="213"/>
      <c r="K251" s="213"/>
      <c r="L251" s="213"/>
    </row>
    <row r="252" spans="9:12" s="204" customFormat="1">
      <c r="I252" s="213"/>
      <c r="J252" s="213"/>
      <c r="K252" s="213"/>
      <c r="L252" s="213"/>
    </row>
    <row r="253" spans="9:12" s="204" customFormat="1">
      <c r="I253" s="213"/>
      <c r="J253" s="213"/>
      <c r="K253" s="213"/>
      <c r="L253" s="213"/>
    </row>
    <row r="254" spans="9:12" s="204" customFormat="1">
      <c r="I254" s="213"/>
      <c r="J254" s="213"/>
      <c r="K254" s="213"/>
      <c r="L254" s="213"/>
    </row>
    <row r="255" spans="9:12" s="204" customFormat="1">
      <c r="I255" s="213"/>
      <c r="J255" s="213"/>
      <c r="K255" s="213"/>
      <c r="L255" s="213"/>
    </row>
    <row r="256" spans="9:12" s="204" customFormat="1">
      <c r="I256" s="213"/>
      <c r="J256" s="213"/>
      <c r="K256" s="213"/>
      <c r="L256" s="213"/>
    </row>
    <row r="257" spans="9:12" s="204" customFormat="1">
      <c r="I257" s="213"/>
      <c r="J257" s="213"/>
      <c r="K257" s="213"/>
      <c r="L257" s="213"/>
    </row>
    <row r="258" spans="9:12" s="204" customFormat="1">
      <c r="I258" s="213"/>
      <c r="J258" s="213"/>
      <c r="K258" s="213"/>
      <c r="L258" s="213"/>
    </row>
    <row r="259" spans="9:12" s="204" customFormat="1">
      <c r="I259" s="213"/>
      <c r="J259" s="213"/>
      <c r="K259" s="213"/>
      <c r="L259" s="213"/>
    </row>
    <row r="260" spans="9:12" s="204" customFormat="1">
      <c r="I260" s="213"/>
      <c r="J260" s="213"/>
      <c r="K260" s="213"/>
      <c r="L260" s="213"/>
    </row>
    <row r="261" spans="9:12" s="204" customFormat="1">
      <c r="I261" s="213"/>
      <c r="J261" s="213"/>
      <c r="K261" s="213"/>
      <c r="L261" s="213"/>
    </row>
    <row r="262" spans="9:12" s="204" customFormat="1">
      <c r="I262" s="213"/>
      <c r="J262" s="213"/>
      <c r="K262" s="213"/>
      <c r="L262" s="213"/>
    </row>
    <row r="263" spans="9:12" s="204" customFormat="1">
      <c r="I263" s="213"/>
      <c r="J263" s="213"/>
      <c r="K263" s="213"/>
      <c r="L263" s="213"/>
    </row>
    <row r="264" spans="9:12" s="204" customFormat="1">
      <c r="I264" s="213"/>
      <c r="J264" s="213"/>
      <c r="K264" s="213"/>
      <c r="L264" s="213"/>
    </row>
    <row r="265" spans="9:12" s="204" customFormat="1">
      <c r="I265" s="213"/>
      <c r="J265" s="213"/>
      <c r="K265" s="213"/>
      <c r="L265" s="213"/>
    </row>
    <row r="266" spans="9:12" s="204" customFormat="1">
      <c r="I266" s="213"/>
      <c r="J266" s="213"/>
      <c r="K266" s="213"/>
      <c r="L266" s="213"/>
    </row>
    <row r="267" spans="9:12" s="204" customFormat="1">
      <c r="I267" s="213"/>
      <c r="J267" s="213"/>
      <c r="K267" s="213"/>
      <c r="L267" s="213"/>
    </row>
    <row r="268" spans="9:12" s="204" customFormat="1">
      <c r="I268" s="213"/>
      <c r="J268" s="213"/>
      <c r="K268" s="213"/>
      <c r="L268" s="213"/>
    </row>
    <row r="269" spans="9:12" s="204" customFormat="1">
      <c r="I269" s="213"/>
      <c r="J269" s="213"/>
      <c r="K269" s="213"/>
      <c r="L269" s="213"/>
    </row>
    <row r="270" spans="9:12" s="204" customFormat="1">
      <c r="I270" s="213"/>
      <c r="J270" s="213"/>
      <c r="K270" s="213"/>
      <c r="L270" s="213"/>
    </row>
    <row r="271" spans="9:12" s="204" customFormat="1">
      <c r="I271" s="213"/>
      <c r="J271" s="213"/>
      <c r="K271" s="213"/>
      <c r="L271" s="213"/>
    </row>
    <row r="272" spans="9:12" s="204" customFormat="1">
      <c r="I272" s="213"/>
      <c r="J272" s="213"/>
      <c r="K272" s="213"/>
      <c r="L272" s="213"/>
    </row>
    <row r="273" spans="9:12" s="204" customFormat="1">
      <c r="I273" s="213"/>
      <c r="J273" s="213"/>
      <c r="K273" s="213"/>
      <c r="L273" s="213"/>
    </row>
    <row r="274" spans="9:12" s="204" customFormat="1">
      <c r="I274" s="213"/>
      <c r="J274" s="213"/>
      <c r="K274" s="213"/>
      <c r="L274" s="213"/>
    </row>
    <row r="275" spans="9:12" s="204" customFormat="1">
      <c r="I275" s="213"/>
      <c r="J275" s="213"/>
      <c r="K275" s="213"/>
      <c r="L275" s="213"/>
    </row>
    <row r="276" spans="9:12" s="204" customFormat="1">
      <c r="I276" s="213"/>
      <c r="J276" s="213"/>
      <c r="K276" s="213"/>
      <c r="L276" s="213"/>
    </row>
    <row r="277" spans="9:12" s="204" customFormat="1">
      <c r="I277" s="213"/>
      <c r="J277" s="213"/>
      <c r="K277" s="213"/>
      <c r="L277" s="213"/>
    </row>
    <row r="278" spans="9:12" s="204" customFormat="1">
      <c r="I278" s="213"/>
      <c r="J278" s="213"/>
      <c r="K278" s="213"/>
      <c r="L278" s="213"/>
    </row>
    <row r="279" spans="9:12" s="204" customFormat="1">
      <c r="I279" s="213"/>
      <c r="J279" s="213"/>
      <c r="K279" s="213"/>
      <c r="L279" s="213"/>
    </row>
    <row r="280" spans="9:12" s="204" customFormat="1">
      <c r="I280" s="213"/>
      <c r="J280" s="213"/>
      <c r="K280" s="213"/>
      <c r="L280" s="213"/>
    </row>
    <row r="281" spans="9:12" s="204" customFormat="1">
      <c r="I281" s="213"/>
      <c r="J281" s="213"/>
      <c r="K281" s="213"/>
      <c r="L281" s="213"/>
    </row>
    <row r="282" spans="9:12" s="204" customFormat="1">
      <c r="I282" s="213"/>
      <c r="J282" s="213"/>
      <c r="K282" s="213"/>
      <c r="L282" s="213"/>
    </row>
    <row r="283" spans="9:12" s="204" customFormat="1">
      <c r="I283" s="213"/>
      <c r="J283" s="213"/>
      <c r="K283" s="213"/>
      <c r="L283" s="213"/>
    </row>
    <row r="284" spans="9:12" s="204" customFormat="1">
      <c r="I284" s="213"/>
      <c r="J284" s="213"/>
      <c r="K284" s="213"/>
      <c r="L284" s="213"/>
    </row>
    <row r="285" spans="9:12" s="204" customFormat="1">
      <c r="I285" s="213"/>
      <c r="J285" s="213"/>
      <c r="K285" s="213"/>
      <c r="L285" s="213"/>
    </row>
    <row r="286" spans="9:12" s="204" customFormat="1">
      <c r="I286" s="213"/>
      <c r="J286" s="213"/>
      <c r="K286" s="213"/>
      <c r="L286" s="213"/>
    </row>
    <row r="287" spans="9:12" s="204" customFormat="1">
      <c r="I287" s="213"/>
      <c r="J287" s="213"/>
      <c r="K287" s="213"/>
      <c r="L287" s="213"/>
    </row>
    <row r="288" spans="9:12" s="204" customFormat="1">
      <c r="I288" s="213"/>
      <c r="J288" s="213"/>
      <c r="K288" s="213"/>
      <c r="L288" s="213"/>
    </row>
    <row r="289" spans="9:12" s="204" customFormat="1">
      <c r="I289" s="213"/>
      <c r="J289" s="213"/>
      <c r="K289" s="213"/>
      <c r="L289" s="213"/>
    </row>
    <row r="290" spans="9:12" s="204" customFormat="1">
      <c r="I290" s="213"/>
      <c r="J290" s="213"/>
      <c r="K290" s="213"/>
      <c r="L290" s="213"/>
    </row>
    <row r="291" spans="9:12" s="204" customFormat="1">
      <c r="I291" s="213"/>
      <c r="J291" s="213"/>
      <c r="K291" s="213"/>
      <c r="L291" s="213"/>
    </row>
    <row r="292" spans="9:12" s="204" customFormat="1">
      <c r="I292" s="213"/>
      <c r="J292" s="213"/>
      <c r="K292" s="213"/>
      <c r="L292" s="213"/>
    </row>
    <row r="293" spans="9:12" s="204" customFormat="1">
      <c r="I293" s="213"/>
      <c r="J293" s="213"/>
      <c r="K293" s="213"/>
      <c r="L293" s="213"/>
    </row>
    <row r="294" spans="9:12" s="204" customFormat="1">
      <c r="I294" s="213"/>
      <c r="J294" s="213"/>
      <c r="K294" s="213"/>
      <c r="L294" s="213"/>
    </row>
    <row r="295" spans="9:12" s="204" customFormat="1">
      <c r="I295" s="213"/>
      <c r="J295" s="213"/>
      <c r="K295" s="213"/>
      <c r="L295" s="213"/>
    </row>
    <row r="296" spans="9:12" s="204" customFormat="1">
      <c r="I296" s="213"/>
      <c r="J296" s="213"/>
      <c r="K296" s="213"/>
      <c r="L296" s="213"/>
    </row>
    <row r="297" spans="9:12" s="204" customFormat="1">
      <c r="I297" s="213"/>
      <c r="J297" s="213"/>
      <c r="K297" s="213"/>
      <c r="L297" s="213"/>
    </row>
    <row r="298" spans="9:12" s="204" customFormat="1">
      <c r="I298" s="213"/>
      <c r="J298" s="213"/>
      <c r="K298" s="213"/>
      <c r="L298" s="213"/>
    </row>
    <row r="299" spans="9:12" s="204" customFormat="1">
      <c r="I299" s="213"/>
      <c r="J299" s="213"/>
      <c r="K299" s="213"/>
      <c r="L299" s="213"/>
    </row>
    <row r="300" spans="9:12" s="204" customFormat="1">
      <c r="I300" s="213"/>
      <c r="J300" s="213"/>
      <c r="K300" s="213"/>
      <c r="L300" s="213"/>
    </row>
    <row r="301" spans="9:12" s="204" customFormat="1">
      <c r="I301" s="213"/>
      <c r="J301" s="213"/>
      <c r="K301" s="213"/>
      <c r="L301" s="213"/>
    </row>
    <row r="302" spans="9:12" s="204" customFormat="1">
      <c r="I302" s="213"/>
      <c r="J302" s="213"/>
      <c r="K302" s="213"/>
      <c r="L302" s="213"/>
    </row>
    <row r="303" spans="9:12" s="204" customFormat="1">
      <c r="I303" s="213"/>
      <c r="J303" s="213"/>
      <c r="K303" s="213"/>
      <c r="L303" s="213"/>
    </row>
    <row r="304" spans="9:12" s="204" customFormat="1">
      <c r="I304" s="213"/>
      <c r="J304" s="213"/>
      <c r="K304" s="213"/>
      <c r="L304" s="213"/>
    </row>
    <row r="305" spans="9:12" s="204" customFormat="1">
      <c r="I305" s="213"/>
      <c r="J305" s="213"/>
      <c r="K305" s="213"/>
      <c r="L305" s="213"/>
    </row>
    <row r="306" spans="9:12" s="204" customFormat="1">
      <c r="I306" s="213"/>
      <c r="J306" s="213"/>
      <c r="K306" s="213"/>
      <c r="L306" s="213"/>
    </row>
    <row r="307" spans="9:12" s="204" customFormat="1">
      <c r="I307" s="213"/>
      <c r="J307" s="213"/>
      <c r="K307" s="213"/>
      <c r="L307" s="213"/>
    </row>
    <row r="308" spans="9:12" s="204" customFormat="1">
      <c r="I308" s="213"/>
      <c r="J308" s="213"/>
      <c r="K308" s="213"/>
      <c r="L308" s="213"/>
    </row>
    <row r="309" spans="9:12" s="204" customFormat="1">
      <c r="I309" s="213"/>
      <c r="J309" s="213"/>
      <c r="K309" s="213"/>
      <c r="L309" s="213"/>
    </row>
    <row r="310" spans="9:12" s="204" customFormat="1">
      <c r="I310" s="213"/>
      <c r="J310" s="213"/>
      <c r="K310" s="213"/>
      <c r="L310" s="213"/>
    </row>
    <row r="311" spans="9:12" s="204" customFormat="1">
      <c r="I311" s="213"/>
      <c r="J311" s="213"/>
      <c r="K311" s="213"/>
      <c r="L311" s="213"/>
    </row>
    <row r="312" spans="9:12" s="204" customFormat="1">
      <c r="I312" s="213"/>
      <c r="J312" s="213"/>
      <c r="K312" s="213"/>
      <c r="L312" s="213"/>
    </row>
    <row r="313" spans="9:12" s="204" customFormat="1">
      <c r="I313" s="213"/>
      <c r="J313" s="213"/>
      <c r="K313" s="213"/>
      <c r="L313" s="213"/>
    </row>
    <row r="314" spans="9:12" s="204" customFormat="1">
      <c r="I314" s="213"/>
      <c r="J314" s="213"/>
      <c r="K314" s="213"/>
      <c r="L314" s="213"/>
    </row>
    <row r="315" spans="9:12" s="204" customFormat="1">
      <c r="I315" s="213"/>
      <c r="J315" s="213"/>
      <c r="K315" s="213"/>
      <c r="L315" s="213"/>
    </row>
    <row r="316" spans="9:12" s="204" customFormat="1">
      <c r="I316" s="213"/>
      <c r="J316" s="213"/>
      <c r="K316" s="213"/>
      <c r="L316" s="213"/>
    </row>
    <row r="317" spans="9:12" s="204" customFormat="1">
      <c r="I317" s="213"/>
      <c r="J317" s="213"/>
      <c r="K317" s="213"/>
      <c r="L317" s="213"/>
    </row>
    <row r="318" spans="9:12" s="204" customFormat="1">
      <c r="I318" s="213"/>
      <c r="J318" s="213"/>
      <c r="K318" s="213"/>
      <c r="L318" s="213"/>
    </row>
    <row r="319" spans="9:12" s="204" customFormat="1">
      <c r="I319" s="213"/>
      <c r="J319" s="213"/>
      <c r="K319" s="213"/>
      <c r="L319" s="213"/>
    </row>
    <row r="320" spans="9:12" s="204" customFormat="1">
      <c r="I320" s="213"/>
      <c r="J320" s="213"/>
      <c r="K320" s="213"/>
      <c r="L320" s="213"/>
    </row>
    <row r="321" spans="9:12" s="204" customFormat="1">
      <c r="I321" s="213"/>
      <c r="J321" s="213"/>
      <c r="K321" s="213"/>
      <c r="L321" s="213"/>
    </row>
    <row r="322" spans="9:12" s="204" customFormat="1">
      <c r="I322" s="213"/>
      <c r="J322" s="213"/>
      <c r="K322" s="213"/>
      <c r="L322" s="213"/>
    </row>
    <row r="323" spans="9:12" s="204" customFormat="1">
      <c r="I323" s="213"/>
      <c r="J323" s="213"/>
      <c r="K323" s="213"/>
      <c r="L323" s="213"/>
    </row>
    <row r="324" spans="9:12" s="204" customFormat="1">
      <c r="I324" s="213"/>
      <c r="J324" s="213"/>
      <c r="K324" s="213"/>
      <c r="L324" s="213"/>
    </row>
    <row r="325" spans="9:12" s="204" customFormat="1">
      <c r="I325" s="213"/>
      <c r="J325" s="213"/>
      <c r="K325" s="213"/>
      <c r="L325" s="213"/>
    </row>
    <row r="326" spans="9:12" s="204" customFormat="1">
      <c r="I326" s="213"/>
      <c r="J326" s="213"/>
      <c r="K326" s="213"/>
      <c r="L326" s="213"/>
    </row>
    <row r="327" spans="9:12" s="204" customFormat="1">
      <c r="I327" s="213"/>
      <c r="J327" s="213"/>
      <c r="K327" s="213"/>
      <c r="L327" s="213"/>
    </row>
    <row r="328" spans="9:12" s="204" customFormat="1">
      <c r="I328" s="213"/>
      <c r="J328" s="213"/>
      <c r="K328" s="213"/>
      <c r="L328" s="213"/>
    </row>
    <row r="329" spans="9:12" s="204" customFormat="1">
      <c r="I329" s="213"/>
      <c r="J329" s="213"/>
      <c r="K329" s="213"/>
      <c r="L329" s="213"/>
    </row>
    <row r="330" spans="9:12" s="204" customFormat="1">
      <c r="I330" s="213"/>
      <c r="J330" s="213"/>
      <c r="K330" s="213"/>
      <c r="L330" s="213"/>
    </row>
    <row r="331" spans="9:12" s="204" customFormat="1">
      <c r="I331" s="213"/>
      <c r="J331" s="213"/>
      <c r="K331" s="213"/>
      <c r="L331" s="213"/>
    </row>
    <row r="332" spans="9:12" s="204" customFormat="1">
      <c r="I332" s="213"/>
      <c r="J332" s="213"/>
      <c r="K332" s="213"/>
      <c r="L332" s="213"/>
    </row>
    <row r="333" spans="9:12" s="204" customFormat="1">
      <c r="I333" s="213"/>
      <c r="J333" s="213"/>
      <c r="K333" s="213"/>
      <c r="L333" s="213"/>
    </row>
    <row r="334" spans="9:12" s="204" customFormat="1">
      <c r="I334" s="213"/>
      <c r="J334" s="213"/>
      <c r="K334" s="213"/>
      <c r="L334" s="213"/>
    </row>
    <row r="335" spans="9:12" s="204" customFormat="1">
      <c r="I335" s="213"/>
      <c r="J335" s="213"/>
      <c r="K335" s="213"/>
      <c r="L335" s="213"/>
    </row>
    <row r="336" spans="9:12" s="204" customFormat="1">
      <c r="I336" s="213"/>
      <c r="J336" s="213"/>
      <c r="K336" s="213"/>
      <c r="L336" s="213"/>
    </row>
    <row r="337" spans="9:12" s="204" customFormat="1">
      <c r="I337" s="213"/>
      <c r="J337" s="213"/>
      <c r="K337" s="213"/>
      <c r="L337" s="213"/>
    </row>
    <row r="338" spans="9:12" s="204" customFormat="1">
      <c r="I338" s="213"/>
      <c r="J338" s="213"/>
      <c r="K338" s="213"/>
      <c r="L338" s="213"/>
    </row>
    <row r="339" spans="9:12" s="204" customFormat="1">
      <c r="I339" s="213"/>
      <c r="J339" s="213"/>
      <c r="K339" s="213"/>
      <c r="L339" s="213"/>
    </row>
    <row r="340" spans="9:12" s="204" customFormat="1">
      <c r="I340" s="213"/>
      <c r="J340" s="213"/>
      <c r="K340" s="213"/>
      <c r="L340" s="213"/>
    </row>
    <row r="341" spans="9:12" s="204" customFormat="1">
      <c r="I341" s="213"/>
      <c r="J341" s="213"/>
      <c r="K341" s="213"/>
      <c r="L341" s="213"/>
    </row>
    <row r="342" spans="9:12" s="204" customFormat="1">
      <c r="I342" s="213"/>
      <c r="J342" s="213"/>
      <c r="K342" s="213"/>
      <c r="L342" s="213"/>
    </row>
    <row r="343" spans="9:12" s="204" customFormat="1">
      <c r="I343" s="213"/>
      <c r="J343" s="213"/>
      <c r="K343" s="213"/>
      <c r="L343" s="213"/>
    </row>
    <row r="344" spans="9:12" s="204" customFormat="1">
      <c r="I344" s="213"/>
      <c r="J344" s="213"/>
      <c r="K344" s="213"/>
      <c r="L344" s="213"/>
    </row>
    <row r="345" spans="9:12" s="204" customFormat="1">
      <c r="I345" s="213"/>
      <c r="J345" s="213"/>
      <c r="K345" s="213"/>
      <c r="L345" s="213"/>
    </row>
    <row r="346" spans="9:12" s="204" customFormat="1">
      <c r="I346" s="213"/>
      <c r="J346" s="213"/>
      <c r="K346" s="213"/>
      <c r="L346" s="213"/>
    </row>
    <row r="347" spans="9:12" s="204" customFormat="1">
      <c r="I347" s="213"/>
      <c r="J347" s="213"/>
      <c r="K347" s="213"/>
      <c r="L347" s="213"/>
    </row>
    <row r="348" spans="9:12" s="204" customFormat="1">
      <c r="I348" s="213"/>
      <c r="J348" s="213"/>
      <c r="K348" s="213"/>
      <c r="L348" s="213"/>
    </row>
    <row r="349" spans="9:12" s="204" customFormat="1">
      <c r="I349" s="213"/>
      <c r="J349" s="213"/>
      <c r="K349" s="213"/>
      <c r="L349" s="213"/>
    </row>
    <row r="350" spans="9:12" s="204" customFormat="1">
      <c r="I350" s="213"/>
      <c r="J350" s="213"/>
      <c r="K350" s="213"/>
      <c r="L350" s="213"/>
    </row>
    <row r="351" spans="9:12" s="204" customFormat="1">
      <c r="I351" s="213"/>
      <c r="J351" s="213"/>
      <c r="K351" s="213"/>
      <c r="L351" s="213"/>
    </row>
    <row r="352" spans="9:12" s="204" customFormat="1">
      <c r="I352" s="213"/>
      <c r="J352" s="213"/>
      <c r="K352" s="213"/>
      <c r="L352" s="213"/>
    </row>
    <row r="353" spans="9:12" s="204" customFormat="1">
      <c r="I353" s="213"/>
      <c r="J353" s="213"/>
      <c r="K353" s="213"/>
      <c r="L353" s="213"/>
    </row>
    <row r="354" spans="9:12" s="204" customFormat="1">
      <c r="I354" s="213"/>
      <c r="J354" s="213"/>
      <c r="K354" s="213"/>
      <c r="L354" s="213"/>
    </row>
    <row r="355" spans="9:12" s="204" customFormat="1">
      <c r="I355" s="213"/>
      <c r="J355" s="213"/>
      <c r="K355" s="213"/>
      <c r="L355" s="213"/>
    </row>
    <row r="356" spans="9:12" s="204" customFormat="1">
      <c r="I356" s="213"/>
      <c r="J356" s="213"/>
      <c r="K356" s="213"/>
      <c r="L356" s="213"/>
    </row>
    <row r="357" spans="9:12" s="204" customFormat="1">
      <c r="I357" s="213"/>
      <c r="J357" s="213"/>
      <c r="K357" s="213"/>
      <c r="L357" s="213"/>
    </row>
    <row r="358" spans="9:12" s="204" customFormat="1">
      <c r="I358" s="213"/>
      <c r="J358" s="213"/>
      <c r="K358" s="213"/>
      <c r="L358" s="213"/>
    </row>
    <row r="359" spans="9:12" s="204" customFormat="1">
      <c r="I359" s="213"/>
      <c r="J359" s="213"/>
      <c r="K359" s="213"/>
      <c r="L359" s="213"/>
    </row>
    <row r="360" spans="9:12" s="204" customFormat="1">
      <c r="I360" s="213"/>
      <c r="J360" s="213"/>
      <c r="K360" s="213"/>
      <c r="L360" s="213"/>
    </row>
    <row r="361" spans="9:12" s="204" customFormat="1">
      <c r="I361" s="213"/>
      <c r="J361" s="213"/>
      <c r="K361" s="213"/>
      <c r="L361" s="213"/>
    </row>
    <row r="362" spans="9:12" s="204" customFormat="1">
      <c r="I362" s="213"/>
      <c r="J362" s="213"/>
      <c r="K362" s="213"/>
      <c r="L362" s="213"/>
    </row>
    <row r="363" spans="9:12" s="204" customFormat="1">
      <c r="I363" s="213"/>
      <c r="J363" s="213"/>
      <c r="K363" s="213"/>
      <c r="L363" s="213"/>
    </row>
    <row r="364" spans="9:12" s="204" customFormat="1">
      <c r="I364" s="213"/>
      <c r="J364" s="213"/>
      <c r="K364" s="213"/>
      <c r="L364" s="213"/>
    </row>
    <row r="365" spans="9:12" s="204" customFormat="1">
      <c r="I365" s="213"/>
      <c r="J365" s="213"/>
      <c r="K365" s="213"/>
      <c r="L365" s="213"/>
    </row>
    <row r="366" spans="9:12" s="204" customFormat="1">
      <c r="I366" s="213"/>
      <c r="J366" s="213"/>
      <c r="K366" s="213"/>
      <c r="L366" s="213"/>
    </row>
    <row r="367" spans="9:12" s="204" customFormat="1">
      <c r="I367" s="213"/>
      <c r="J367" s="213"/>
      <c r="K367" s="213"/>
      <c r="L367" s="213"/>
    </row>
    <row r="368" spans="9:12" s="204" customFormat="1">
      <c r="I368" s="213"/>
      <c r="J368" s="213"/>
      <c r="K368" s="213"/>
      <c r="L368" s="213"/>
    </row>
    <row r="369" spans="9:12" s="204" customFormat="1">
      <c r="I369" s="213"/>
      <c r="J369" s="213"/>
      <c r="K369" s="213"/>
      <c r="L369" s="213"/>
    </row>
    <row r="370" spans="9:12" s="204" customFormat="1">
      <c r="I370" s="213"/>
      <c r="J370" s="213"/>
      <c r="K370" s="213"/>
      <c r="L370" s="213"/>
    </row>
    <row r="371" spans="9:12" s="204" customFormat="1">
      <c r="I371" s="213"/>
      <c r="J371" s="213"/>
      <c r="K371" s="213"/>
      <c r="L371" s="213"/>
    </row>
    <row r="372" spans="9:12" s="204" customFormat="1">
      <c r="I372" s="213"/>
      <c r="J372" s="213"/>
      <c r="K372" s="213"/>
      <c r="L372" s="213"/>
    </row>
    <row r="373" spans="9:12" s="204" customFormat="1">
      <c r="I373" s="213"/>
      <c r="J373" s="213"/>
      <c r="K373" s="213"/>
      <c r="L373" s="213"/>
    </row>
    <row r="374" spans="9:12" s="204" customFormat="1">
      <c r="I374" s="213"/>
      <c r="J374" s="213"/>
      <c r="K374" s="213"/>
      <c r="L374" s="213"/>
    </row>
    <row r="375" spans="9:12" s="204" customFormat="1">
      <c r="I375" s="213"/>
      <c r="J375" s="213"/>
      <c r="K375" s="213"/>
      <c r="L375" s="213"/>
    </row>
    <row r="376" spans="9:12" s="204" customFormat="1">
      <c r="I376" s="213"/>
      <c r="J376" s="213"/>
      <c r="K376" s="213"/>
      <c r="L376" s="213"/>
    </row>
    <row r="377" spans="9:12" s="204" customFormat="1">
      <c r="I377" s="213"/>
      <c r="J377" s="213"/>
      <c r="K377" s="213"/>
      <c r="L377" s="213"/>
    </row>
    <row r="378" spans="9:12" s="204" customFormat="1">
      <c r="I378" s="213"/>
      <c r="J378" s="213"/>
      <c r="K378" s="213"/>
      <c r="L378" s="213"/>
    </row>
    <row r="379" spans="9:12" s="204" customFormat="1">
      <c r="I379" s="213"/>
      <c r="J379" s="213"/>
      <c r="K379" s="213"/>
      <c r="L379" s="213"/>
    </row>
    <row r="380" spans="9:12" s="204" customFormat="1">
      <c r="I380" s="213"/>
      <c r="J380" s="213"/>
      <c r="K380" s="213"/>
      <c r="L380" s="213"/>
    </row>
    <row r="381" spans="9:12" s="204" customFormat="1">
      <c r="I381" s="213"/>
      <c r="J381" s="213"/>
      <c r="K381" s="213"/>
      <c r="L381" s="213"/>
    </row>
    <row r="382" spans="9:12" s="204" customFormat="1">
      <c r="I382" s="213"/>
      <c r="J382" s="213"/>
      <c r="K382" s="213"/>
      <c r="L382" s="213"/>
    </row>
    <row r="383" spans="9:12" s="204" customFormat="1">
      <c r="I383" s="213"/>
      <c r="J383" s="213"/>
      <c r="K383" s="213"/>
      <c r="L383" s="213"/>
    </row>
    <row r="384" spans="9:12" s="204" customFormat="1">
      <c r="I384" s="213"/>
      <c r="J384" s="213"/>
      <c r="K384" s="213"/>
      <c r="L384" s="213"/>
    </row>
    <row r="385" spans="9:12" s="204" customFormat="1">
      <c r="I385" s="213"/>
      <c r="J385" s="213"/>
      <c r="K385" s="213"/>
      <c r="L385" s="213"/>
    </row>
    <row r="386" spans="9:12" s="204" customFormat="1">
      <c r="I386" s="213"/>
      <c r="J386" s="213"/>
      <c r="K386" s="213"/>
      <c r="L386" s="213"/>
    </row>
    <row r="387" spans="9:12" s="204" customFormat="1">
      <c r="I387" s="213"/>
      <c r="J387" s="213"/>
      <c r="K387" s="213"/>
      <c r="L387" s="213"/>
    </row>
    <row r="388" spans="9:12" s="204" customFormat="1">
      <c r="I388" s="213"/>
      <c r="J388" s="213"/>
      <c r="K388" s="213"/>
      <c r="L388" s="213"/>
    </row>
    <row r="389" spans="9:12" s="204" customFormat="1">
      <c r="I389" s="213"/>
      <c r="J389" s="213"/>
      <c r="K389" s="213"/>
      <c r="L389" s="213"/>
    </row>
    <row r="390" spans="9:12" s="204" customFormat="1">
      <c r="I390" s="213"/>
      <c r="J390" s="213"/>
      <c r="K390" s="213"/>
      <c r="L390" s="213"/>
    </row>
    <row r="391" spans="9:12" s="204" customFormat="1">
      <c r="I391" s="213"/>
      <c r="J391" s="213"/>
      <c r="K391" s="213"/>
      <c r="L391" s="213"/>
    </row>
    <row r="392" spans="9:12" s="204" customFormat="1">
      <c r="I392" s="213"/>
      <c r="J392" s="213"/>
      <c r="K392" s="213"/>
      <c r="L392" s="213"/>
    </row>
    <row r="393" spans="9:12" s="204" customFormat="1">
      <c r="I393" s="213"/>
      <c r="J393" s="213"/>
      <c r="K393" s="213"/>
      <c r="L393" s="213"/>
    </row>
    <row r="394" spans="9:12" s="204" customFormat="1">
      <c r="I394" s="213"/>
      <c r="J394" s="213"/>
      <c r="K394" s="213"/>
      <c r="L394" s="213"/>
    </row>
    <row r="395" spans="9:12" s="204" customFormat="1">
      <c r="I395" s="213"/>
      <c r="J395" s="213"/>
      <c r="K395" s="213"/>
      <c r="L395" s="213"/>
    </row>
    <row r="396" spans="9:12" s="204" customFormat="1">
      <c r="I396" s="213"/>
      <c r="J396" s="213"/>
      <c r="K396" s="213"/>
      <c r="L396" s="213"/>
    </row>
    <row r="397" spans="9:12" s="204" customFormat="1">
      <c r="I397" s="213"/>
      <c r="J397" s="213"/>
      <c r="K397" s="213"/>
      <c r="L397" s="213"/>
    </row>
    <row r="398" spans="9:12" s="204" customFormat="1">
      <c r="I398" s="213"/>
      <c r="J398" s="213"/>
      <c r="K398" s="213"/>
      <c r="L398" s="213"/>
    </row>
    <row r="399" spans="9:12" s="204" customFormat="1">
      <c r="I399" s="213"/>
      <c r="J399" s="213"/>
      <c r="K399" s="213"/>
      <c r="L399" s="213"/>
    </row>
    <row r="400" spans="9:12" s="204" customFormat="1">
      <c r="I400" s="213"/>
      <c r="J400" s="213"/>
      <c r="K400" s="213"/>
      <c r="L400" s="213"/>
    </row>
    <row r="401" spans="9:12" s="204" customFormat="1">
      <c r="I401" s="213"/>
      <c r="J401" s="213"/>
      <c r="K401" s="213"/>
      <c r="L401" s="213"/>
    </row>
    <row r="402" spans="9:12" s="204" customFormat="1">
      <c r="I402" s="213"/>
      <c r="J402" s="213"/>
      <c r="K402" s="213"/>
      <c r="L402" s="213"/>
    </row>
    <row r="403" spans="9:12" s="204" customFormat="1">
      <c r="I403" s="213"/>
      <c r="J403" s="213"/>
      <c r="K403" s="213"/>
      <c r="L403" s="213"/>
    </row>
    <row r="404" spans="9:12" s="204" customFormat="1">
      <c r="I404" s="213"/>
      <c r="J404" s="213"/>
      <c r="K404" s="213"/>
      <c r="L404" s="213"/>
    </row>
    <row r="405" spans="9:12" s="204" customFormat="1">
      <c r="I405" s="213"/>
      <c r="J405" s="213"/>
      <c r="K405" s="213"/>
      <c r="L405" s="213"/>
    </row>
    <row r="406" spans="9:12" s="204" customFormat="1">
      <c r="I406" s="213"/>
      <c r="J406" s="213"/>
      <c r="K406" s="213"/>
      <c r="L406" s="213"/>
    </row>
    <row r="407" spans="9:12" s="204" customFormat="1">
      <c r="I407" s="213"/>
      <c r="J407" s="213"/>
      <c r="K407" s="213"/>
      <c r="L407" s="213"/>
    </row>
    <row r="408" spans="9:12" s="204" customFormat="1">
      <c r="I408" s="213"/>
      <c r="J408" s="213"/>
      <c r="K408" s="213"/>
      <c r="L408" s="213"/>
    </row>
    <row r="409" spans="9:12" s="204" customFormat="1">
      <c r="I409" s="213"/>
      <c r="J409" s="213"/>
      <c r="K409" s="213"/>
      <c r="L409" s="213"/>
    </row>
    <row r="410" spans="9:12" s="204" customFormat="1">
      <c r="I410" s="213"/>
      <c r="J410" s="213"/>
      <c r="K410" s="213"/>
      <c r="L410" s="213"/>
    </row>
    <row r="411" spans="9:12" s="204" customFormat="1">
      <c r="I411" s="213"/>
      <c r="J411" s="213"/>
      <c r="K411" s="213"/>
      <c r="L411" s="213"/>
    </row>
    <row r="412" spans="9:12" s="204" customFormat="1">
      <c r="I412" s="213"/>
      <c r="J412" s="213"/>
      <c r="K412" s="213"/>
      <c r="L412" s="213"/>
    </row>
    <row r="413" spans="9:12" s="204" customFormat="1">
      <c r="I413" s="213"/>
      <c r="J413" s="213"/>
      <c r="K413" s="213"/>
      <c r="L413" s="213"/>
    </row>
    <row r="414" spans="9:12" s="204" customFormat="1">
      <c r="I414" s="213"/>
      <c r="J414" s="213"/>
      <c r="K414" s="213"/>
      <c r="L414" s="213"/>
    </row>
    <row r="415" spans="9:12" s="204" customFormat="1">
      <c r="I415" s="213"/>
      <c r="J415" s="213"/>
      <c r="K415" s="213"/>
      <c r="L415" s="213"/>
    </row>
    <row r="416" spans="9:12" s="204" customFormat="1">
      <c r="I416" s="213"/>
      <c r="J416" s="213"/>
      <c r="K416" s="213"/>
      <c r="L416" s="213"/>
    </row>
    <row r="417" spans="9:12" s="204" customFormat="1">
      <c r="I417" s="213"/>
      <c r="J417" s="213"/>
      <c r="K417" s="213"/>
      <c r="L417" s="213"/>
    </row>
    <row r="418" spans="9:12" s="204" customFormat="1">
      <c r="I418" s="213"/>
      <c r="J418" s="213"/>
      <c r="K418" s="213"/>
      <c r="L418" s="213"/>
    </row>
    <row r="419" spans="9:12" s="204" customFormat="1">
      <c r="I419" s="213"/>
      <c r="J419" s="213"/>
      <c r="K419" s="213"/>
      <c r="L419" s="213"/>
    </row>
    <row r="420" spans="9:12" s="204" customFormat="1">
      <c r="I420" s="213"/>
      <c r="J420" s="213"/>
      <c r="K420" s="213"/>
      <c r="L420" s="213"/>
    </row>
    <row r="421" spans="9:12" s="204" customFormat="1">
      <c r="I421" s="213"/>
      <c r="J421" s="213"/>
      <c r="K421" s="213"/>
      <c r="L421" s="213"/>
    </row>
    <row r="422" spans="9:12" s="204" customFormat="1">
      <c r="I422" s="213"/>
      <c r="J422" s="213"/>
      <c r="K422" s="213"/>
      <c r="L422" s="213"/>
    </row>
    <row r="423" spans="9:12" s="204" customFormat="1">
      <c r="I423" s="213"/>
      <c r="J423" s="213"/>
      <c r="K423" s="213"/>
      <c r="L423" s="213"/>
    </row>
    <row r="424" spans="9:12" s="204" customFormat="1">
      <c r="I424" s="213"/>
      <c r="J424" s="213"/>
      <c r="K424" s="213"/>
      <c r="L424" s="213"/>
    </row>
    <row r="425" spans="9:12" s="204" customFormat="1">
      <c r="I425" s="213"/>
      <c r="J425" s="213"/>
      <c r="K425" s="213"/>
      <c r="L425" s="213"/>
    </row>
    <row r="426" spans="9:12" s="204" customFormat="1">
      <c r="I426" s="213"/>
      <c r="J426" s="213"/>
      <c r="K426" s="213"/>
      <c r="L426" s="213"/>
    </row>
    <row r="427" spans="9:12" s="204" customFormat="1">
      <c r="I427" s="213"/>
      <c r="J427" s="213"/>
      <c r="K427" s="213"/>
      <c r="L427" s="213"/>
    </row>
    <row r="428" spans="9:12" s="204" customFormat="1">
      <c r="I428" s="213"/>
      <c r="J428" s="213"/>
      <c r="K428" s="213"/>
      <c r="L428" s="213"/>
    </row>
    <row r="429" spans="9:12" s="204" customFormat="1">
      <c r="I429" s="213"/>
      <c r="J429" s="213"/>
      <c r="K429" s="213"/>
      <c r="L429" s="213"/>
    </row>
    <row r="430" spans="9:12" s="204" customFormat="1">
      <c r="I430" s="213"/>
      <c r="J430" s="213"/>
      <c r="K430" s="213"/>
      <c r="L430" s="213"/>
    </row>
    <row r="431" spans="9:12" s="204" customFormat="1">
      <c r="I431" s="213"/>
      <c r="J431" s="213"/>
      <c r="K431" s="213"/>
      <c r="L431" s="213"/>
    </row>
    <row r="432" spans="9:12" s="204" customFormat="1">
      <c r="I432" s="213"/>
      <c r="J432" s="213"/>
      <c r="K432" s="213"/>
      <c r="L432" s="213"/>
    </row>
    <row r="433" spans="9:12" s="204" customFormat="1">
      <c r="I433" s="213"/>
      <c r="J433" s="213"/>
      <c r="K433" s="213"/>
      <c r="L433" s="213"/>
    </row>
    <row r="434" spans="9:12" s="204" customFormat="1">
      <c r="I434" s="213"/>
      <c r="J434" s="213"/>
      <c r="K434" s="213"/>
      <c r="L434" s="213"/>
    </row>
    <row r="435" spans="9:12" s="204" customFormat="1">
      <c r="I435" s="213"/>
      <c r="J435" s="213"/>
      <c r="K435" s="213"/>
      <c r="L435" s="213"/>
    </row>
    <row r="436" spans="9:12" s="204" customFormat="1">
      <c r="I436" s="213"/>
      <c r="J436" s="213"/>
      <c r="K436" s="213"/>
      <c r="L436" s="213"/>
    </row>
    <row r="437" spans="9:12" s="204" customFormat="1">
      <c r="I437" s="213"/>
      <c r="J437" s="213"/>
      <c r="K437" s="213"/>
      <c r="L437" s="213"/>
    </row>
    <row r="438" spans="9:12" s="204" customFormat="1">
      <c r="I438" s="213"/>
      <c r="J438" s="213"/>
      <c r="K438" s="213"/>
      <c r="L438" s="213"/>
    </row>
    <row r="439" spans="9:12" s="204" customFormat="1">
      <c r="I439" s="213"/>
      <c r="J439" s="213"/>
      <c r="K439" s="213"/>
      <c r="L439" s="213"/>
    </row>
    <row r="440" spans="9:12" s="204" customFormat="1">
      <c r="I440" s="213"/>
      <c r="J440" s="213"/>
      <c r="K440" s="213"/>
      <c r="L440" s="213"/>
    </row>
    <row r="441" spans="9:12" s="204" customFormat="1">
      <c r="I441" s="213"/>
      <c r="J441" s="213"/>
      <c r="K441" s="213"/>
      <c r="L441" s="213"/>
    </row>
    <row r="442" spans="9:12" s="204" customFormat="1">
      <c r="I442" s="213"/>
      <c r="J442" s="213"/>
      <c r="K442" s="213"/>
      <c r="L442" s="213"/>
    </row>
    <row r="443" spans="9:12" s="204" customFormat="1">
      <c r="I443" s="213"/>
      <c r="J443" s="213"/>
      <c r="K443" s="213"/>
      <c r="L443" s="213"/>
    </row>
    <row r="444" spans="9:12" s="204" customFormat="1">
      <c r="I444" s="213"/>
      <c r="J444" s="213"/>
      <c r="K444" s="213"/>
      <c r="L444" s="213"/>
    </row>
    <row r="445" spans="9:12" s="204" customFormat="1">
      <c r="I445" s="213"/>
      <c r="J445" s="213"/>
      <c r="K445" s="213"/>
      <c r="L445" s="213"/>
    </row>
    <row r="446" spans="9:12" s="204" customFormat="1">
      <c r="I446" s="213"/>
      <c r="J446" s="213"/>
      <c r="K446" s="213"/>
      <c r="L446" s="213"/>
    </row>
    <row r="447" spans="9:12" s="204" customFormat="1">
      <c r="I447" s="213"/>
      <c r="J447" s="213"/>
      <c r="K447" s="213"/>
      <c r="L447" s="213"/>
    </row>
    <row r="448" spans="9:12" s="204" customFormat="1">
      <c r="I448" s="213"/>
      <c r="J448" s="213"/>
      <c r="K448" s="213"/>
      <c r="L448" s="213"/>
    </row>
    <row r="449" spans="9:12" s="204" customFormat="1">
      <c r="I449" s="213"/>
      <c r="J449" s="213"/>
      <c r="K449" s="213"/>
      <c r="L449" s="213"/>
    </row>
    <row r="450" spans="9:12" s="204" customFormat="1">
      <c r="I450" s="213"/>
      <c r="J450" s="213"/>
      <c r="K450" s="213"/>
      <c r="L450" s="213"/>
    </row>
    <row r="451" spans="9:12" s="204" customFormat="1">
      <c r="I451" s="213"/>
      <c r="J451" s="213"/>
      <c r="K451" s="213"/>
      <c r="L451" s="213"/>
    </row>
    <row r="452" spans="9:12" s="204" customFormat="1">
      <c r="I452" s="213"/>
      <c r="J452" s="213"/>
      <c r="K452" s="213"/>
      <c r="L452" s="213"/>
    </row>
    <row r="453" spans="9:12" s="204" customFormat="1">
      <c r="I453" s="213"/>
      <c r="J453" s="213"/>
      <c r="K453" s="213"/>
      <c r="L453" s="213"/>
    </row>
    <row r="454" spans="9:12" s="204" customFormat="1">
      <c r="I454" s="213"/>
      <c r="J454" s="213"/>
      <c r="K454" s="213"/>
      <c r="L454" s="213"/>
    </row>
    <row r="455" spans="9:12" s="204" customFormat="1">
      <c r="I455" s="213"/>
      <c r="J455" s="213"/>
      <c r="K455" s="213"/>
      <c r="L455" s="213"/>
    </row>
    <row r="456" spans="9:12" s="204" customFormat="1">
      <c r="I456" s="213"/>
      <c r="J456" s="213"/>
      <c r="K456" s="213"/>
      <c r="L456" s="213"/>
    </row>
    <row r="457" spans="9:12" s="204" customFormat="1">
      <c r="I457" s="213"/>
      <c r="J457" s="213"/>
      <c r="K457" s="213"/>
      <c r="L457" s="213"/>
    </row>
    <row r="458" spans="9:12" s="204" customFormat="1">
      <c r="I458" s="213"/>
      <c r="J458" s="213"/>
      <c r="K458" s="213"/>
      <c r="L458" s="213"/>
    </row>
    <row r="459" spans="9:12" s="204" customFormat="1">
      <c r="I459" s="213"/>
      <c r="J459" s="213"/>
      <c r="K459" s="213"/>
      <c r="L459" s="213"/>
    </row>
    <row r="460" spans="9:12" s="204" customFormat="1">
      <c r="I460" s="213"/>
      <c r="J460" s="213"/>
      <c r="K460" s="213"/>
      <c r="L460" s="213"/>
    </row>
    <row r="461" spans="9:12" s="204" customFormat="1">
      <c r="I461" s="213"/>
      <c r="J461" s="213"/>
      <c r="K461" s="213"/>
      <c r="L461" s="213"/>
    </row>
    <row r="462" spans="9:12" s="204" customFormat="1">
      <c r="I462" s="213"/>
      <c r="J462" s="213"/>
      <c r="K462" s="213"/>
      <c r="L462" s="213"/>
    </row>
    <row r="463" spans="9:12" s="204" customFormat="1">
      <c r="I463" s="213"/>
      <c r="J463" s="213"/>
      <c r="K463" s="213"/>
      <c r="L463" s="213"/>
    </row>
    <row r="464" spans="9:12" s="204" customFormat="1">
      <c r="I464" s="213"/>
      <c r="J464" s="213"/>
      <c r="K464" s="213"/>
      <c r="L464" s="213"/>
    </row>
    <row r="465" spans="9:12" s="204" customFormat="1">
      <c r="I465" s="213"/>
      <c r="J465" s="213"/>
      <c r="K465" s="213"/>
      <c r="L465" s="213"/>
    </row>
    <row r="466" spans="9:12" s="204" customFormat="1">
      <c r="I466" s="213"/>
      <c r="J466" s="213"/>
      <c r="K466" s="213"/>
      <c r="L466" s="213"/>
    </row>
    <row r="467" spans="9:12" s="204" customFormat="1">
      <c r="I467" s="213"/>
      <c r="J467" s="213"/>
      <c r="K467" s="213"/>
      <c r="L467" s="213"/>
    </row>
    <row r="468" spans="9:12" s="204" customFormat="1">
      <c r="I468" s="213"/>
      <c r="J468" s="213"/>
      <c r="K468" s="213"/>
      <c r="L468" s="213"/>
    </row>
    <row r="469" spans="9:12" s="204" customFormat="1">
      <c r="I469" s="213"/>
      <c r="J469" s="213"/>
      <c r="K469" s="213"/>
      <c r="L469" s="213"/>
    </row>
    <row r="470" spans="9:12" s="204" customFormat="1">
      <c r="I470" s="213"/>
      <c r="J470" s="213"/>
      <c r="K470" s="213"/>
      <c r="L470" s="213"/>
    </row>
    <row r="471" spans="9:12" s="204" customFormat="1">
      <c r="I471" s="213"/>
      <c r="J471" s="213"/>
      <c r="K471" s="213"/>
      <c r="L471" s="213"/>
    </row>
    <row r="472" spans="9:12" s="204" customFormat="1">
      <c r="I472" s="213"/>
      <c r="J472" s="213"/>
      <c r="K472" s="213"/>
      <c r="L472" s="213"/>
    </row>
    <row r="473" spans="9:12" s="204" customFormat="1">
      <c r="I473" s="213"/>
      <c r="J473" s="213"/>
      <c r="K473" s="213"/>
      <c r="L473" s="213"/>
    </row>
    <row r="474" spans="9:12" s="204" customFormat="1">
      <c r="I474" s="213"/>
      <c r="J474" s="213"/>
      <c r="K474" s="213"/>
      <c r="L474" s="213"/>
    </row>
    <row r="475" spans="9:12" s="204" customFormat="1">
      <c r="I475" s="213"/>
      <c r="J475" s="213"/>
      <c r="K475" s="213"/>
      <c r="L475" s="213"/>
    </row>
    <row r="476" spans="9:12" s="204" customFormat="1">
      <c r="I476" s="213"/>
      <c r="J476" s="213"/>
      <c r="K476" s="213"/>
      <c r="L476" s="213"/>
    </row>
    <row r="477" spans="9:12" s="204" customFormat="1">
      <c r="I477" s="213"/>
      <c r="J477" s="213"/>
      <c r="K477" s="213"/>
      <c r="L477" s="213"/>
    </row>
    <row r="478" spans="9:12" s="204" customFormat="1">
      <c r="I478" s="213"/>
      <c r="J478" s="213"/>
      <c r="K478" s="213"/>
      <c r="L478" s="213"/>
    </row>
    <row r="479" spans="9:12" s="204" customFormat="1">
      <c r="I479" s="213"/>
      <c r="J479" s="213"/>
      <c r="K479" s="213"/>
      <c r="L479" s="213"/>
    </row>
    <row r="480" spans="9:12" s="204" customFormat="1">
      <c r="I480" s="213"/>
      <c r="J480" s="213"/>
      <c r="K480" s="213"/>
      <c r="L480" s="213"/>
    </row>
    <row r="481" spans="9:12" s="204" customFormat="1">
      <c r="I481" s="213"/>
      <c r="J481" s="213"/>
      <c r="K481" s="213"/>
      <c r="L481" s="213"/>
    </row>
    <row r="482" spans="9:12" s="204" customFormat="1">
      <c r="I482" s="213"/>
      <c r="J482" s="213"/>
      <c r="K482" s="213"/>
      <c r="L482" s="213"/>
    </row>
    <row r="483" spans="9:12" s="204" customFormat="1">
      <c r="I483" s="213"/>
      <c r="J483" s="213"/>
      <c r="K483" s="213"/>
      <c r="L483" s="213"/>
    </row>
    <row r="484" spans="9:12" s="204" customFormat="1">
      <c r="I484" s="213"/>
      <c r="J484" s="213"/>
      <c r="K484" s="213"/>
      <c r="L484" s="213"/>
    </row>
    <row r="485" spans="9:12" s="204" customFormat="1">
      <c r="I485" s="213"/>
      <c r="J485" s="213"/>
      <c r="K485" s="213"/>
      <c r="L485" s="213"/>
    </row>
    <row r="486" spans="9:12" s="204" customFormat="1">
      <c r="I486" s="213"/>
      <c r="J486" s="213"/>
      <c r="K486" s="213"/>
      <c r="L486" s="213"/>
    </row>
    <row r="487" spans="9:12" s="204" customFormat="1">
      <c r="I487" s="213"/>
      <c r="J487" s="213"/>
      <c r="K487" s="213"/>
      <c r="L487" s="213"/>
    </row>
    <row r="488" spans="9:12" s="204" customFormat="1">
      <c r="I488" s="213"/>
      <c r="J488" s="213"/>
      <c r="K488" s="213"/>
      <c r="L488" s="213"/>
    </row>
    <row r="489" spans="9:12" s="204" customFormat="1">
      <c r="I489" s="213"/>
      <c r="J489" s="213"/>
      <c r="K489" s="213"/>
      <c r="L489" s="213"/>
    </row>
    <row r="490" spans="9:12" s="204" customFormat="1">
      <c r="I490" s="213"/>
      <c r="J490" s="213"/>
      <c r="K490" s="213"/>
      <c r="L490" s="213"/>
    </row>
    <row r="491" spans="9:12" s="204" customFormat="1">
      <c r="I491" s="213"/>
      <c r="J491" s="213"/>
      <c r="K491" s="213"/>
      <c r="L491" s="213"/>
    </row>
    <row r="492" spans="9:12" s="204" customFormat="1">
      <c r="I492" s="213"/>
      <c r="J492" s="213"/>
      <c r="K492" s="213"/>
      <c r="L492" s="213"/>
    </row>
    <row r="493" spans="9:12" s="204" customFormat="1">
      <c r="I493" s="213"/>
      <c r="J493" s="213"/>
      <c r="K493" s="213"/>
      <c r="L493" s="213"/>
    </row>
    <row r="494" spans="9:12" s="204" customFormat="1">
      <c r="I494" s="213"/>
      <c r="J494" s="213"/>
      <c r="K494" s="213"/>
      <c r="L494" s="213"/>
    </row>
    <row r="495" spans="9:12" s="204" customFormat="1">
      <c r="I495" s="213"/>
      <c r="J495" s="213"/>
      <c r="K495" s="213"/>
      <c r="L495" s="213"/>
    </row>
    <row r="496" spans="9:12" s="204" customFormat="1">
      <c r="I496" s="213"/>
      <c r="J496" s="213"/>
      <c r="K496" s="213"/>
      <c r="L496" s="213"/>
    </row>
    <row r="497" spans="9:12" s="204" customFormat="1">
      <c r="I497" s="213"/>
      <c r="J497" s="213"/>
      <c r="K497" s="213"/>
      <c r="L497" s="213"/>
    </row>
    <row r="498" spans="9:12" s="204" customFormat="1">
      <c r="I498" s="213"/>
      <c r="J498" s="213"/>
      <c r="K498" s="213"/>
      <c r="L498" s="213"/>
    </row>
    <row r="499" spans="9:12" s="204" customFormat="1">
      <c r="I499" s="213"/>
      <c r="J499" s="213"/>
      <c r="K499" s="213"/>
      <c r="L499" s="213"/>
    </row>
    <row r="500" spans="9:12" s="204" customFormat="1">
      <c r="I500" s="213"/>
      <c r="J500" s="213"/>
      <c r="K500" s="213"/>
      <c r="L500" s="213"/>
    </row>
    <row r="501" spans="9:12" s="204" customFormat="1">
      <c r="I501" s="213"/>
      <c r="J501" s="213"/>
      <c r="K501" s="213"/>
      <c r="L501" s="213"/>
    </row>
    <row r="502" spans="9:12" s="204" customFormat="1">
      <c r="I502" s="213"/>
      <c r="J502" s="213"/>
      <c r="K502" s="213"/>
      <c r="L502" s="213"/>
    </row>
    <row r="503" spans="9:12" s="204" customFormat="1">
      <c r="I503" s="213"/>
      <c r="J503" s="213"/>
      <c r="K503" s="213"/>
      <c r="L503" s="213"/>
    </row>
    <row r="504" spans="9:12" s="204" customFormat="1">
      <c r="I504" s="213"/>
      <c r="J504" s="213"/>
      <c r="K504" s="213"/>
      <c r="L504" s="213"/>
    </row>
    <row r="505" spans="9:12" s="204" customFormat="1">
      <c r="I505" s="213"/>
      <c r="J505" s="213"/>
      <c r="K505" s="213"/>
      <c r="L505" s="213"/>
    </row>
    <row r="506" spans="9:12" s="204" customFormat="1">
      <c r="I506" s="213"/>
      <c r="J506" s="213"/>
      <c r="K506" s="213"/>
      <c r="L506" s="213"/>
    </row>
    <row r="507" spans="9:12" s="204" customFormat="1">
      <c r="I507" s="213"/>
      <c r="J507" s="213"/>
      <c r="K507" s="213"/>
      <c r="L507" s="213"/>
    </row>
    <row r="508" spans="9:12" s="204" customFormat="1">
      <c r="I508" s="213"/>
      <c r="J508" s="213"/>
      <c r="K508" s="213"/>
      <c r="L508" s="213"/>
    </row>
    <row r="509" spans="9:12" s="204" customFormat="1">
      <c r="I509" s="213"/>
      <c r="J509" s="213"/>
      <c r="K509" s="213"/>
      <c r="L509" s="213"/>
    </row>
    <row r="510" spans="9:12" s="204" customFormat="1">
      <c r="I510" s="213"/>
      <c r="J510" s="213"/>
      <c r="K510" s="213"/>
      <c r="L510" s="213"/>
    </row>
    <row r="511" spans="9:12" s="204" customFormat="1">
      <c r="I511" s="213"/>
      <c r="J511" s="213"/>
      <c r="K511" s="213"/>
      <c r="L511" s="213"/>
    </row>
    <row r="512" spans="9:12" s="204" customFormat="1">
      <c r="I512" s="213"/>
      <c r="J512" s="213"/>
      <c r="K512" s="213"/>
      <c r="L512" s="213"/>
    </row>
    <row r="513" spans="9:12" s="204" customFormat="1">
      <c r="I513" s="213"/>
      <c r="J513" s="213"/>
      <c r="K513" s="213"/>
      <c r="L513" s="213"/>
    </row>
    <row r="514" spans="9:12" s="204" customFormat="1">
      <c r="I514" s="213"/>
      <c r="J514" s="213"/>
      <c r="K514" s="213"/>
      <c r="L514" s="213"/>
    </row>
    <row r="515" spans="9:12" s="204" customFormat="1">
      <c r="I515" s="213"/>
      <c r="J515" s="213"/>
      <c r="K515" s="213"/>
      <c r="L515" s="213"/>
    </row>
    <row r="516" spans="9:12" s="204" customFormat="1">
      <c r="I516" s="213"/>
      <c r="J516" s="213"/>
      <c r="K516" s="213"/>
      <c r="L516" s="213"/>
    </row>
    <row r="517" spans="9:12" s="204" customFormat="1">
      <c r="I517" s="213"/>
      <c r="J517" s="213"/>
      <c r="K517" s="213"/>
      <c r="L517" s="213"/>
    </row>
    <row r="518" spans="9:12" s="204" customFormat="1">
      <c r="I518" s="213"/>
      <c r="J518" s="213"/>
      <c r="K518" s="213"/>
      <c r="L518" s="213"/>
    </row>
    <row r="519" spans="9:12" s="204" customFormat="1">
      <c r="I519" s="213"/>
      <c r="J519" s="213"/>
      <c r="K519" s="213"/>
      <c r="L519" s="213"/>
    </row>
    <row r="520" spans="9:12" s="204" customFormat="1">
      <c r="I520" s="213"/>
      <c r="J520" s="213"/>
      <c r="K520" s="213"/>
      <c r="L520" s="213"/>
    </row>
    <row r="521" spans="9:12" s="204" customFormat="1">
      <c r="I521" s="213"/>
      <c r="J521" s="213"/>
      <c r="K521" s="213"/>
      <c r="L521" s="213"/>
    </row>
    <row r="522" spans="9:12" s="204" customFormat="1">
      <c r="I522" s="213"/>
      <c r="J522" s="213"/>
      <c r="K522" s="213"/>
      <c r="L522" s="213"/>
    </row>
    <row r="523" spans="9:12" s="204" customFormat="1">
      <c r="I523" s="213"/>
      <c r="J523" s="213"/>
      <c r="K523" s="213"/>
      <c r="L523" s="213"/>
    </row>
    <row r="524" spans="9:12" s="204" customFormat="1">
      <c r="I524" s="213"/>
      <c r="J524" s="213"/>
      <c r="K524" s="213"/>
      <c r="L524" s="213"/>
    </row>
    <row r="525" spans="9:12" s="204" customFormat="1">
      <c r="I525" s="213"/>
      <c r="J525" s="213"/>
      <c r="K525" s="213"/>
      <c r="L525" s="213"/>
    </row>
    <row r="526" spans="9:12" s="204" customFormat="1">
      <c r="I526" s="213"/>
      <c r="J526" s="213"/>
      <c r="K526" s="213"/>
      <c r="L526" s="213"/>
    </row>
    <row r="527" spans="9:12" s="204" customFormat="1">
      <c r="I527" s="213"/>
      <c r="J527" s="213"/>
      <c r="K527" s="213"/>
      <c r="L527" s="213"/>
    </row>
    <row r="528" spans="9:12" s="204" customFormat="1">
      <c r="I528" s="213"/>
      <c r="J528" s="213"/>
      <c r="K528" s="213"/>
      <c r="L528" s="213"/>
    </row>
    <row r="529" spans="9:12" s="204" customFormat="1">
      <c r="I529" s="213"/>
      <c r="J529" s="213"/>
      <c r="K529" s="213"/>
      <c r="L529" s="213"/>
    </row>
    <row r="530" spans="9:12" s="204" customFormat="1">
      <c r="I530" s="213"/>
      <c r="J530" s="213"/>
      <c r="K530" s="213"/>
      <c r="L530" s="213"/>
    </row>
    <row r="531" spans="9:12" s="204" customFormat="1">
      <c r="I531" s="213"/>
      <c r="J531" s="213"/>
      <c r="K531" s="213"/>
      <c r="L531" s="213"/>
    </row>
    <row r="532" spans="9:12" s="204" customFormat="1">
      <c r="I532" s="213"/>
      <c r="J532" s="213"/>
      <c r="K532" s="213"/>
      <c r="L532" s="213"/>
    </row>
    <row r="533" spans="9:12" s="204" customFormat="1">
      <c r="I533" s="213"/>
      <c r="J533" s="213"/>
      <c r="K533" s="213"/>
      <c r="L533" s="213"/>
    </row>
    <row r="534" spans="9:12" s="204" customFormat="1">
      <c r="I534" s="213"/>
      <c r="J534" s="213"/>
      <c r="K534" s="213"/>
      <c r="L534" s="213"/>
    </row>
    <row r="535" spans="9:12" s="204" customFormat="1">
      <c r="I535" s="213"/>
      <c r="J535" s="213"/>
      <c r="K535" s="213"/>
      <c r="L535" s="213"/>
    </row>
    <row r="536" spans="9:12" s="204" customFormat="1">
      <c r="I536" s="213"/>
      <c r="J536" s="213"/>
      <c r="K536" s="213"/>
      <c r="L536" s="213"/>
    </row>
    <row r="537" spans="9:12" s="204" customFormat="1">
      <c r="I537" s="213"/>
      <c r="J537" s="213"/>
      <c r="K537" s="213"/>
      <c r="L537" s="213"/>
    </row>
    <row r="538" spans="9:12" s="204" customFormat="1">
      <c r="I538" s="213"/>
      <c r="J538" s="213"/>
      <c r="K538" s="213"/>
      <c r="L538" s="213"/>
    </row>
    <row r="539" spans="9:12" s="204" customFormat="1">
      <c r="I539" s="213"/>
      <c r="J539" s="213"/>
      <c r="K539" s="213"/>
      <c r="L539" s="213"/>
    </row>
    <row r="540" spans="9:12" s="204" customFormat="1">
      <c r="I540" s="213"/>
      <c r="J540" s="213"/>
      <c r="K540" s="213"/>
      <c r="L540" s="213"/>
    </row>
    <row r="541" spans="9:12" s="204" customFormat="1">
      <c r="I541" s="213"/>
      <c r="J541" s="213"/>
      <c r="K541" s="213"/>
      <c r="L541" s="213"/>
    </row>
    <row r="542" spans="9:12" s="204" customFormat="1">
      <c r="I542" s="213"/>
      <c r="J542" s="213"/>
      <c r="K542" s="213"/>
      <c r="L542" s="213"/>
    </row>
    <row r="543" spans="9:12" s="204" customFormat="1">
      <c r="I543" s="213"/>
      <c r="J543" s="213"/>
      <c r="K543" s="213"/>
      <c r="L543" s="213"/>
    </row>
    <row r="544" spans="9:12" s="204" customFormat="1">
      <c r="I544" s="213"/>
      <c r="J544" s="213"/>
      <c r="K544" s="213"/>
      <c r="L544" s="213"/>
    </row>
    <row r="545" spans="9:12" s="204" customFormat="1">
      <c r="I545" s="213"/>
      <c r="J545" s="213"/>
      <c r="K545" s="213"/>
      <c r="L545" s="213"/>
    </row>
    <row r="546" spans="9:12" s="204" customFormat="1">
      <c r="I546" s="213"/>
      <c r="J546" s="213"/>
      <c r="K546" s="213"/>
      <c r="L546" s="213"/>
    </row>
    <row r="547" spans="9:12" s="204" customFormat="1">
      <c r="I547" s="213"/>
      <c r="J547" s="213"/>
      <c r="K547" s="213"/>
      <c r="L547" s="213"/>
    </row>
    <row r="548" spans="9:12" s="204" customFormat="1">
      <c r="I548" s="213"/>
      <c r="J548" s="213"/>
      <c r="K548" s="213"/>
      <c r="L548" s="213"/>
    </row>
    <row r="549" spans="9:12" s="204" customFormat="1">
      <c r="I549" s="213"/>
      <c r="J549" s="213"/>
      <c r="K549" s="213"/>
      <c r="L549" s="213"/>
    </row>
    <row r="550" spans="9:12" s="204" customFormat="1">
      <c r="I550" s="213"/>
      <c r="J550" s="213"/>
      <c r="K550" s="213"/>
      <c r="L550" s="213"/>
    </row>
    <row r="551" spans="9:12" s="204" customFormat="1">
      <c r="I551" s="213"/>
      <c r="J551" s="213"/>
      <c r="K551" s="213"/>
      <c r="L551" s="213"/>
    </row>
    <row r="552" spans="9:12" s="204" customFormat="1">
      <c r="I552" s="213"/>
      <c r="J552" s="213"/>
      <c r="K552" s="213"/>
      <c r="L552" s="213"/>
    </row>
    <row r="553" spans="9:12" s="204" customFormat="1">
      <c r="I553" s="213"/>
      <c r="J553" s="213"/>
      <c r="K553" s="213"/>
      <c r="L553" s="213"/>
    </row>
    <row r="554" spans="9:12" s="204" customFormat="1">
      <c r="I554" s="213"/>
      <c r="J554" s="213"/>
      <c r="K554" s="213"/>
      <c r="L554" s="213"/>
    </row>
    <row r="555" spans="9:12" s="204" customFormat="1">
      <c r="I555" s="213"/>
      <c r="J555" s="213"/>
      <c r="K555" s="213"/>
      <c r="L555" s="213"/>
    </row>
    <row r="556" spans="9:12" s="204" customFormat="1">
      <c r="I556" s="213"/>
      <c r="J556" s="213"/>
      <c r="K556" s="213"/>
      <c r="L556" s="213"/>
    </row>
    <row r="557" spans="9:12" s="204" customFormat="1">
      <c r="I557" s="213"/>
      <c r="J557" s="213"/>
      <c r="K557" s="213"/>
      <c r="L557" s="213"/>
    </row>
    <row r="558" spans="9:12" s="204" customFormat="1">
      <c r="I558" s="213"/>
      <c r="J558" s="213"/>
      <c r="K558" s="213"/>
      <c r="L558" s="213"/>
    </row>
    <row r="559" spans="9:12" s="204" customFormat="1">
      <c r="I559" s="213"/>
      <c r="J559" s="213"/>
      <c r="K559" s="213"/>
      <c r="L559" s="213"/>
    </row>
    <row r="560" spans="9:12" s="204" customFormat="1">
      <c r="I560" s="213"/>
      <c r="J560" s="213"/>
      <c r="K560" s="213"/>
      <c r="L560" s="213"/>
    </row>
    <row r="561" spans="9:12" s="204" customFormat="1">
      <c r="I561" s="213"/>
      <c r="J561" s="213"/>
      <c r="K561" s="213"/>
      <c r="L561" s="213"/>
    </row>
    <row r="562" spans="9:12" s="204" customFormat="1">
      <c r="I562" s="213"/>
      <c r="J562" s="213"/>
      <c r="K562" s="213"/>
      <c r="L562" s="213"/>
    </row>
    <row r="563" spans="9:12" s="204" customFormat="1">
      <c r="I563" s="213"/>
      <c r="J563" s="213"/>
      <c r="K563" s="213"/>
      <c r="L563" s="213"/>
    </row>
    <row r="564" spans="9:12" s="204" customFormat="1">
      <c r="I564" s="213"/>
      <c r="J564" s="213"/>
      <c r="K564" s="213"/>
      <c r="L564" s="213"/>
    </row>
    <row r="565" spans="9:12" s="204" customFormat="1">
      <c r="I565" s="213"/>
      <c r="J565" s="213"/>
      <c r="K565" s="213"/>
      <c r="L565" s="213"/>
    </row>
    <row r="566" spans="9:12" s="204" customFormat="1">
      <c r="I566" s="213"/>
      <c r="J566" s="213"/>
      <c r="K566" s="213"/>
      <c r="L566" s="213"/>
    </row>
    <row r="567" spans="9:12" s="204" customFormat="1">
      <c r="I567" s="213"/>
      <c r="J567" s="213"/>
      <c r="K567" s="213"/>
      <c r="L567" s="213"/>
    </row>
    <row r="568" spans="9:12" s="204" customFormat="1">
      <c r="I568" s="213"/>
      <c r="J568" s="213"/>
      <c r="K568" s="213"/>
      <c r="L568" s="213"/>
    </row>
    <row r="569" spans="9:12" s="204" customFormat="1">
      <c r="I569" s="213"/>
      <c r="J569" s="213"/>
      <c r="K569" s="213"/>
      <c r="L569" s="213"/>
    </row>
    <row r="570" spans="9:12" s="204" customFormat="1">
      <c r="I570" s="213"/>
      <c r="J570" s="213"/>
      <c r="K570" s="213"/>
      <c r="L570" s="213"/>
    </row>
    <row r="571" spans="9:12" s="204" customFormat="1">
      <c r="I571" s="213"/>
      <c r="J571" s="213"/>
      <c r="K571" s="213"/>
      <c r="L571" s="213"/>
    </row>
    <row r="572" spans="9:12" s="204" customFormat="1">
      <c r="I572" s="213"/>
      <c r="J572" s="213"/>
      <c r="K572" s="213"/>
      <c r="L572" s="213"/>
    </row>
    <row r="573" spans="9:12" s="204" customFormat="1">
      <c r="I573" s="213"/>
      <c r="J573" s="213"/>
      <c r="K573" s="213"/>
      <c r="L573" s="213"/>
    </row>
    <row r="574" spans="9:12" s="204" customFormat="1">
      <c r="I574" s="213"/>
      <c r="J574" s="213"/>
      <c r="K574" s="213"/>
      <c r="L574" s="213"/>
    </row>
    <row r="575" spans="9:12" s="204" customFormat="1">
      <c r="I575" s="213"/>
      <c r="J575" s="213"/>
      <c r="K575" s="213"/>
      <c r="L575" s="213"/>
    </row>
    <row r="576" spans="9:12" s="204" customFormat="1">
      <c r="I576" s="213"/>
      <c r="J576" s="213"/>
      <c r="K576" s="213"/>
      <c r="L576" s="213"/>
    </row>
    <row r="577" spans="9:12" s="204" customFormat="1">
      <c r="I577" s="213"/>
      <c r="J577" s="213"/>
      <c r="K577" s="213"/>
      <c r="L577" s="213"/>
    </row>
    <row r="578" spans="9:12" s="204" customFormat="1">
      <c r="I578" s="213"/>
      <c r="J578" s="213"/>
      <c r="K578" s="213"/>
      <c r="L578" s="213"/>
    </row>
    <row r="579" spans="9:12" s="204" customFormat="1">
      <c r="I579" s="213"/>
      <c r="J579" s="213"/>
      <c r="K579" s="213"/>
      <c r="L579" s="213"/>
    </row>
    <row r="580" spans="9:12" s="204" customFormat="1">
      <c r="I580" s="213"/>
      <c r="J580" s="213"/>
      <c r="K580" s="213"/>
      <c r="L580" s="213"/>
    </row>
    <row r="581" spans="9:12" s="204" customFormat="1">
      <c r="I581" s="213"/>
      <c r="J581" s="213"/>
      <c r="K581" s="213"/>
      <c r="L581" s="213"/>
    </row>
    <row r="582" spans="9:12" s="204" customFormat="1">
      <c r="I582" s="213"/>
      <c r="J582" s="213"/>
      <c r="K582" s="213"/>
      <c r="L582" s="213"/>
    </row>
    <row r="583" spans="9:12" s="204" customFormat="1">
      <c r="I583" s="213"/>
      <c r="J583" s="213"/>
      <c r="K583" s="213"/>
      <c r="L583" s="213"/>
    </row>
    <row r="584" spans="9:12" s="204" customFormat="1">
      <c r="I584" s="213"/>
      <c r="J584" s="213"/>
      <c r="K584" s="213"/>
      <c r="L584" s="213"/>
    </row>
    <row r="585" spans="9:12" s="204" customFormat="1">
      <c r="I585" s="213"/>
      <c r="J585" s="213"/>
      <c r="K585" s="213"/>
      <c r="L585" s="213"/>
    </row>
    <row r="586" spans="9:12" s="204" customFormat="1">
      <c r="I586" s="213"/>
      <c r="J586" s="213"/>
      <c r="K586" s="213"/>
      <c r="L586" s="213"/>
    </row>
    <row r="587" spans="9:12" s="204" customFormat="1">
      <c r="I587" s="213"/>
      <c r="J587" s="213"/>
      <c r="K587" s="213"/>
      <c r="L587" s="213"/>
    </row>
    <row r="588" spans="9:12" s="204" customFormat="1">
      <c r="I588" s="213"/>
      <c r="J588" s="213"/>
      <c r="K588" s="213"/>
      <c r="L588" s="213"/>
    </row>
    <row r="589" spans="9:12" s="204" customFormat="1">
      <c r="I589" s="213"/>
      <c r="J589" s="213"/>
      <c r="K589" s="213"/>
      <c r="L589" s="213"/>
    </row>
    <row r="590" spans="9:12" s="204" customFormat="1">
      <c r="I590" s="213"/>
      <c r="J590" s="213"/>
      <c r="K590" s="213"/>
      <c r="L590" s="213"/>
    </row>
    <row r="591" spans="9:12" s="204" customFormat="1">
      <c r="I591" s="213"/>
      <c r="J591" s="213"/>
      <c r="K591" s="213"/>
      <c r="L591" s="213"/>
    </row>
    <row r="592" spans="9:12" s="204" customFormat="1">
      <c r="I592" s="213"/>
      <c r="J592" s="213"/>
      <c r="K592" s="213"/>
      <c r="L592" s="213"/>
    </row>
    <row r="593" spans="9:12" s="204" customFormat="1">
      <c r="I593" s="213"/>
      <c r="J593" s="213"/>
      <c r="K593" s="213"/>
      <c r="L593" s="213"/>
    </row>
    <row r="594" spans="9:12" s="204" customFormat="1">
      <c r="I594" s="213"/>
      <c r="J594" s="213"/>
      <c r="K594" s="213"/>
      <c r="L594" s="213"/>
    </row>
    <row r="595" spans="9:12" s="204" customFormat="1">
      <c r="I595" s="213"/>
      <c r="J595" s="213"/>
      <c r="K595" s="213"/>
      <c r="L595" s="213"/>
    </row>
    <row r="596" spans="9:12" s="204" customFormat="1">
      <c r="I596" s="213"/>
      <c r="J596" s="213"/>
      <c r="K596" s="213"/>
      <c r="L596" s="213"/>
    </row>
    <row r="597" spans="9:12" s="204" customFormat="1">
      <c r="I597" s="213"/>
      <c r="J597" s="213"/>
      <c r="K597" s="213"/>
      <c r="L597" s="213"/>
    </row>
    <row r="598" spans="9:12" s="204" customFormat="1">
      <c r="I598" s="213"/>
      <c r="J598" s="213"/>
      <c r="K598" s="213"/>
      <c r="L598" s="213"/>
    </row>
    <row r="599" spans="9:12" s="204" customFormat="1">
      <c r="I599" s="213"/>
      <c r="J599" s="213"/>
      <c r="K599" s="213"/>
      <c r="L599" s="213"/>
    </row>
    <row r="600" spans="9:12" s="204" customFormat="1">
      <c r="I600" s="213"/>
      <c r="J600" s="213"/>
      <c r="K600" s="213"/>
      <c r="L600" s="213"/>
    </row>
    <row r="601" spans="9:12" s="204" customFormat="1">
      <c r="I601" s="213"/>
      <c r="J601" s="213"/>
      <c r="K601" s="213"/>
      <c r="L601" s="213"/>
    </row>
    <row r="602" spans="9:12" s="204" customFormat="1">
      <c r="I602" s="213"/>
      <c r="J602" s="213"/>
      <c r="K602" s="213"/>
      <c r="L602" s="213"/>
    </row>
    <row r="603" spans="9:12" s="204" customFormat="1">
      <c r="I603" s="213"/>
      <c r="J603" s="213"/>
      <c r="K603" s="213"/>
      <c r="L603" s="213"/>
    </row>
    <row r="604" spans="9:12" s="204" customFormat="1">
      <c r="I604" s="213"/>
      <c r="J604" s="213"/>
      <c r="K604" s="213"/>
      <c r="L604" s="213"/>
    </row>
    <row r="605" spans="9:12" s="204" customFormat="1">
      <c r="I605" s="213"/>
      <c r="J605" s="213"/>
      <c r="K605" s="213"/>
      <c r="L605" s="213"/>
    </row>
    <row r="606" spans="9:12" s="204" customFormat="1">
      <c r="I606" s="213"/>
      <c r="J606" s="213"/>
      <c r="K606" s="213"/>
      <c r="L606" s="213"/>
    </row>
    <row r="607" spans="9:12" s="204" customFormat="1">
      <c r="I607" s="213"/>
      <c r="J607" s="213"/>
      <c r="K607" s="213"/>
      <c r="L607" s="213"/>
    </row>
    <row r="608" spans="9:12" s="204" customFormat="1">
      <c r="I608" s="213"/>
      <c r="J608" s="213"/>
      <c r="K608" s="213"/>
      <c r="L608" s="213"/>
    </row>
    <row r="609" spans="9:12" s="204" customFormat="1">
      <c r="I609" s="213"/>
      <c r="J609" s="213"/>
      <c r="K609" s="213"/>
      <c r="L609" s="213"/>
    </row>
    <row r="610" spans="9:12" s="204" customFormat="1">
      <c r="I610" s="213"/>
      <c r="J610" s="213"/>
      <c r="K610" s="213"/>
      <c r="L610" s="213"/>
    </row>
    <row r="611" spans="9:12" s="204" customFormat="1">
      <c r="I611" s="213"/>
      <c r="J611" s="213"/>
      <c r="K611" s="213"/>
      <c r="L611" s="213"/>
    </row>
    <row r="612" spans="9:12" s="204" customFormat="1">
      <c r="I612" s="213"/>
      <c r="J612" s="213"/>
      <c r="K612" s="213"/>
      <c r="L612" s="213"/>
    </row>
    <row r="613" spans="9:12" s="204" customFormat="1">
      <c r="I613" s="213"/>
      <c r="J613" s="213"/>
      <c r="K613" s="213"/>
      <c r="L613" s="213"/>
    </row>
    <row r="614" spans="9:12" s="204" customFormat="1">
      <c r="I614" s="213"/>
      <c r="J614" s="213"/>
      <c r="K614" s="213"/>
      <c r="L614" s="213"/>
    </row>
    <row r="615" spans="9:12" s="204" customFormat="1">
      <c r="I615" s="213"/>
      <c r="J615" s="213"/>
      <c r="K615" s="213"/>
      <c r="L615" s="213"/>
    </row>
    <row r="616" spans="9:12" s="204" customFormat="1">
      <c r="I616" s="213"/>
      <c r="J616" s="213"/>
      <c r="K616" s="213"/>
      <c r="L616" s="213"/>
    </row>
    <row r="617" spans="9:12" s="204" customFormat="1">
      <c r="I617" s="213"/>
      <c r="J617" s="213"/>
      <c r="K617" s="213"/>
      <c r="L617" s="213"/>
    </row>
    <row r="618" spans="9:12" s="204" customFormat="1">
      <c r="I618" s="213"/>
      <c r="J618" s="213"/>
      <c r="K618" s="213"/>
      <c r="L618" s="213"/>
    </row>
    <row r="619" spans="9:12" s="204" customFormat="1">
      <c r="I619" s="213"/>
      <c r="J619" s="213"/>
      <c r="K619" s="213"/>
      <c r="L619" s="213"/>
    </row>
    <row r="620" spans="9:12" s="204" customFormat="1">
      <c r="I620" s="213"/>
      <c r="J620" s="213"/>
      <c r="K620" s="213"/>
      <c r="L620" s="213"/>
    </row>
    <row r="621" spans="9:12" s="204" customFormat="1">
      <c r="I621" s="213"/>
      <c r="J621" s="213"/>
      <c r="K621" s="213"/>
      <c r="L621" s="213"/>
    </row>
    <row r="622" spans="9:12" s="204" customFormat="1">
      <c r="I622" s="213"/>
      <c r="J622" s="213"/>
      <c r="K622" s="213"/>
      <c r="L622" s="213"/>
    </row>
    <row r="623" spans="9:12" s="204" customFormat="1">
      <c r="I623" s="213"/>
      <c r="J623" s="213"/>
      <c r="K623" s="213"/>
      <c r="L623" s="213"/>
    </row>
    <row r="624" spans="9:12" s="204" customFormat="1">
      <c r="I624" s="213"/>
      <c r="J624" s="213"/>
      <c r="K624" s="213"/>
      <c r="L624" s="213"/>
    </row>
    <row r="625" spans="9:12" s="204" customFormat="1">
      <c r="I625" s="213"/>
      <c r="J625" s="213"/>
      <c r="K625" s="213"/>
      <c r="L625" s="213"/>
    </row>
    <row r="626" spans="9:12" s="204" customFormat="1">
      <c r="I626" s="213"/>
      <c r="J626" s="213"/>
      <c r="K626" s="213"/>
      <c r="L626" s="213"/>
    </row>
    <row r="627" spans="9:12" s="204" customFormat="1">
      <c r="I627" s="213"/>
      <c r="J627" s="213"/>
      <c r="K627" s="213"/>
      <c r="L627" s="213"/>
    </row>
    <row r="628" spans="9:12" s="204" customFormat="1">
      <c r="I628" s="213"/>
      <c r="J628" s="213"/>
      <c r="K628" s="213"/>
      <c r="L628" s="213"/>
    </row>
    <row r="629" spans="9:12" s="204" customFormat="1">
      <c r="I629" s="213"/>
      <c r="J629" s="213"/>
      <c r="K629" s="213"/>
      <c r="L629" s="213"/>
    </row>
    <row r="630" spans="9:12" s="204" customFormat="1">
      <c r="I630" s="213"/>
      <c r="J630" s="213"/>
      <c r="K630" s="213"/>
      <c r="L630" s="213"/>
    </row>
    <row r="631" spans="9:12" s="204" customFormat="1">
      <c r="I631" s="213"/>
      <c r="J631" s="213"/>
      <c r="K631" s="213"/>
      <c r="L631" s="213"/>
    </row>
    <row r="632" spans="9:12" s="204" customFormat="1">
      <c r="I632" s="213"/>
      <c r="J632" s="213"/>
      <c r="K632" s="213"/>
      <c r="L632" s="213"/>
    </row>
    <row r="633" spans="9:12" s="204" customFormat="1">
      <c r="I633" s="213"/>
      <c r="J633" s="213"/>
      <c r="K633" s="213"/>
      <c r="L633" s="213"/>
    </row>
    <row r="634" spans="9:12" s="204" customFormat="1">
      <c r="I634" s="213"/>
      <c r="J634" s="213"/>
      <c r="K634" s="213"/>
      <c r="L634" s="213"/>
    </row>
    <row r="635" spans="9:12" s="204" customFormat="1">
      <c r="I635" s="213"/>
      <c r="J635" s="213"/>
      <c r="K635" s="213"/>
      <c r="L635" s="213"/>
    </row>
    <row r="636" spans="9:12" s="204" customFormat="1">
      <c r="I636" s="213"/>
      <c r="J636" s="213"/>
      <c r="K636" s="213"/>
      <c r="L636" s="213"/>
    </row>
    <row r="637" spans="9:12" s="204" customFormat="1">
      <c r="I637" s="213"/>
      <c r="J637" s="213"/>
      <c r="K637" s="213"/>
      <c r="L637" s="213"/>
    </row>
    <row r="638" spans="9:12" s="204" customFormat="1">
      <c r="I638" s="213"/>
      <c r="J638" s="213"/>
      <c r="K638" s="213"/>
      <c r="L638" s="213"/>
    </row>
    <row r="639" spans="9:12" s="204" customFormat="1">
      <c r="I639" s="213"/>
      <c r="J639" s="213"/>
      <c r="K639" s="213"/>
      <c r="L639" s="213"/>
    </row>
    <row r="640" spans="9:12" s="204" customFormat="1">
      <c r="I640" s="213"/>
      <c r="J640" s="213"/>
      <c r="K640" s="213"/>
      <c r="L640" s="213"/>
    </row>
    <row r="641" spans="9:12" s="204" customFormat="1">
      <c r="I641" s="213"/>
      <c r="J641" s="213"/>
      <c r="K641" s="213"/>
      <c r="L641" s="213"/>
    </row>
    <row r="642" spans="9:12" s="204" customFormat="1">
      <c r="I642" s="213"/>
      <c r="J642" s="213"/>
      <c r="K642" s="213"/>
      <c r="L642" s="213"/>
    </row>
    <row r="643" spans="9:12" s="204" customFormat="1">
      <c r="I643" s="213"/>
      <c r="J643" s="213"/>
      <c r="K643" s="213"/>
      <c r="L643" s="213"/>
    </row>
    <row r="644" spans="9:12" s="204" customFormat="1">
      <c r="I644" s="213"/>
      <c r="J644" s="213"/>
      <c r="K644" s="213"/>
      <c r="L644" s="213"/>
    </row>
    <row r="645" spans="9:12" s="204" customFormat="1">
      <c r="I645" s="213"/>
      <c r="J645" s="213"/>
      <c r="K645" s="213"/>
      <c r="L645" s="213"/>
    </row>
    <row r="646" spans="9:12" s="204" customFormat="1">
      <c r="I646" s="213"/>
      <c r="J646" s="213"/>
      <c r="K646" s="213"/>
      <c r="L646" s="213"/>
    </row>
    <row r="647" spans="9:12" s="204" customFormat="1">
      <c r="I647" s="213"/>
      <c r="J647" s="213"/>
      <c r="K647" s="213"/>
      <c r="L647" s="213"/>
    </row>
    <row r="648" spans="9:12" s="204" customFormat="1">
      <c r="I648" s="213"/>
      <c r="J648" s="213"/>
      <c r="K648" s="213"/>
      <c r="L648" s="213"/>
    </row>
    <row r="649" spans="9:12" s="204" customFormat="1">
      <c r="I649" s="213"/>
      <c r="J649" s="213"/>
      <c r="K649" s="213"/>
      <c r="L649" s="213"/>
    </row>
    <row r="650" spans="9:12" s="204" customFormat="1">
      <c r="I650" s="213"/>
      <c r="J650" s="213"/>
      <c r="K650" s="213"/>
      <c r="L650" s="213"/>
    </row>
    <row r="651" spans="9:12" s="204" customFormat="1">
      <c r="I651" s="213"/>
      <c r="J651" s="213"/>
      <c r="K651" s="213"/>
      <c r="L651" s="213"/>
    </row>
    <row r="652" spans="9:12" s="204" customFormat="1">
      <c r="I652" s="213"/>
      <c r="J652" s="213"/>
      <c r="K652" s="213"/>
      <c r="L652" s="213"/>
    </row>
    <row r="653" spans="9:12" s="204" customFormat="1">
      <c r="I653" s="213"/>
      <c r="J653" s="213"/>
      <c r="K653" s="213"/>
      <c r="L653" s="213"/>
    </row>
    <row r="654" spans="9:12" s="204" customFormat="1">
      <c r="I654" s="213"/>
      <c r="J654" s="213"/>
      <c r="K654" s="213"/>
      <c r="L654" s="213"/>
    </row>
    <row r="655" spans="9:12" s="204" customFormat="1">
      <c r="I655" s="213"/>
      <c r="J655" s="213"/>
      <c r="K655" s="213"/>
      <c r="L655" s="213"/>
    </row>
    <row r="656" spans="9:12" s="204" customFormat="1">
      <c r="I656" s="213"/>
      <c r="J656" s="213"/>
      <c r="K656" s="213"/>
      <c r="L656" s="213"/>
    </row>
    <row r="657" spans="9:12" s="204" customFormat="1">
      <c r="I657" s="213"/>
      <c r="J657" s="213"/>
      <c r="K657" s="213"/>
      <c r="L657" s="213"/>
    </row>
    <row r="658" spans="9:12" s="204" customFormat="1">
      <c r="I658" s="213"/>
      <c r="J658" s="213"/>
      <c r="K658" s="213"/>
      <c r="L658" s="213"/>
    </row>
    <row r="659" spans="9:12" s="204" customFormat="1">
      <c r="I659" s="213"/>
      <c r="J659" s="213"/>
      <c r="K659" s="213"/>
      <c r="L659" s="213"/>
    </row>
    <row r="660" spans="9:12" s="204" customFormat="1">
      <c r="I660" s="213"/>
      <c r="J660" s="213"/>
      <c r="K660" s="213"/>
      <c r="L660" s="213"/>
    </row>
    <row r="661" spans="9:12" s="204" customFormat="1">
      <c r="I661" s="213"/>
      <c r="J661" s="213"/>
      <c r="K661" s="213"/>
      <c r="L661" s="213"/>
    </row>
    <row r="662" spans="9:12" s="204" customFormat="1">
      <c r="I662" s="213"/>
      <c r="J662" s="213"/>
      <c r="K662" s="213"/>
      <c r="L662" s="213"/>
    </row>
    <row r="663" spans="9:12" s="204" customFormat="1">
      <c r="I663" s="213"/>
      <c r="J663" s="213"/>
      <c r="K663" s="213"/>
      <c r="L663" s="213"/>
    </row>
    <row r="664" spans="9:12" s="204" customFormat="1">
      <c r="I664" s="213"/>
      <c r="J664" s="213"/>
      <c r="K664" s="213"/>
      <c r="L664" s="213"/>
    </row>
    <row r="665" spans="9:12" s="204" customFormat="1">
      <c r="I665" s="213"/>
      <c r="J665" s="213"/>
      <c r="K665" s="213"/>
      <c r="L665" s="213"/>
    </row>
    <row r="666" spans="9:12" s="204" customFormat="1">
      <c r="I666" s="213"/>
      <c r="J666" s="213"/>
      <c r="K666" s="213"/>
      <c r="L666" s="213"/>
    </row>
    <row r="667" spans="9:12" s="204" customFormat="1">
      <c r="I667" s="213"/>
      <c r="J667" s="213"/>
      <c r="K667" s="213"/>
      <c r="L667" s="213"/>
    </row>
    <row r="668" spans="9:12" s="204" customFormat="1">
      <c r="I668" s="213"/>
      <c r="J668" s="213"/>
      <c r="K668" s="213"/>
      <c r="L668" s="213"/>
    </row>
    <row r="669" spans="9:12" s="204" customFormat="1">
      <c r="I669" s="213"/>
      <c r="J669" s="213"/>
      <c r="K669" s="213"/>
      <c r="L669" s="213"/>
    </row>
    <row r="670" spans="9:12" s="204" customFormat="1">
      <c r="I670" s="213"/>
      <c r="J670" s="213"/>
      <c r="K670" s="213"/>
      <c r="L670" s="213"/>
    </row>
    <row r="671" spans="9:12" s="204" customFormat="1">
      <c r="I671" s="213"/>
      <c r="J671" s="213"/>
      <c r="K671" s="213"/>
      <c r="L671" s="213"/>
    </row>
    <row r="672" spans="9:12" s="204" customFormat="1">
      <c r="I672" s="213"/>
      <c r="J672" s="213"/>
      <c r="K672" s="213"/>
      <c r="L672" s="213"/>
    </row>
    <row r="673" spans="9:12" s="204" customFormat="1">
      <c r="I673" s="213"/>
      <c r="J673" s="213"/>
      <c r="K673" s="213"/>
      <c r="L673" s="213"/>
    </row>
    <row r="674" spans="9:12" s="204" customFormat="1">
      <c r="I674" s="213"/>
      <c r="J674" s="213"/>
      <c r="K674" s="213"/>
      <c r="L674" s="213"/>
    </row>
    <row r="675" spans="9:12" s="204" customFormat="1">
      <c r="I675" s="213"/>
      <c r="J675" s="213"/>
      <c r="K675" s="213"/>
      <c r="L675" s="213"/>
    </row>
    <row r="676" spans="9:12" s="204" customFormat="1">
      <c r="I676" s="213"/>
      <c r="J676" s="213"/>
      <c r="K676" s="213"/>
      <c r="L676" s="213"/>
    </row>
    <row r="677" spans="9:12" s="204" customFormat="1">
      <c r="I677" s="213"/>
      <c r="J677" s="213"/>
      <c r="K677" s="213"/>
      <c r="L677" s="213"/>
    </row>
    <row r="678" spans="9:12" s="204" customFormat="1">
      <c r="I678" s="213"/>
      <c r="J678" s="213"/>
      <c r="K678" s="213"/>
      <c r="L678" s="213"/>
    </row>
    <row r="679" spans="9:12" s="204" customFormat="1">
      <c r="I679" s="213"/>
      <c r="J679" s="213"/>
      <c r="K679" s="213"/>
      <c r="L679" s="213"/>
    </row>
    <row r="680" spans="9:12" s="204" customFormat="1">
      <c r="I680" s="213"/>
      <c r="J680" s="213"/>
      <c r="K680" s="213"/>
      <c r="L680" s="213"/>
    </row>
    <row r="681" spans="9:12" s="204" customFormat="1">
      <c r="I681" s="213"/>
      <c r="J681" s="213"/>
      <c r="K681" s="213"/>
      <c r="L681" s="213"/>
    </row>
    <row r="682" spans="9:12" s="204" customFormat="1">
      <c r="I682" s="213"/>
      <c r="J682" s="213"/>
      <c r="K682" s="213"/>
      <c r="L682" s="213"/>
    </row>
    <row r="683" spans="9:12" s="204" customFormat="1">
      <c r="I683" s="213"/>
      <c r="J683" s="213"/>
      <c r="K683" s="213"/>
      <c r="L683" s="213"/>
    </row>
    <row r="684" spans="9:12" s="204" customFormat="1">
      <c r="I684" s="213"/>
      <c r="J684" s="213"/>
      <c r="K684" s="213"/>
      <c r="L684" s="213"/>
    </row>
    <row r="685" spans="9:12" s="204" customFormat="1">
      <c r="I685" s="213"/>
      <c r="J685" s="213"/>
      <c r="K685" s="213"/>
      <c r="L685" s="213"/>
    </row>
    <row r="686" spans="9:12" s="204" customFormat="1">
      <c r="I686" s="213"/>
      <c r="J686" s="213"/>
      <c r="K686" s="213"/>
      <c r="L686" s="213"/>
    </row>
    <row r="687" spans="9:12" s="204" customFormat="1">
      <c r="I687" s="213"/>
      <c r="J687" s="213"/>
      <c r="K687" s="213"/>
      <c r="L687" s="213"/>
    </row>
    <row r="688" spans="9:12" s="204" customFormat="1">
      <c r="I688" s="213"/>
      <c r="J688" s="213"/>
      <c r="K688" s="213"/>
      <c r="L688" s="213"/>
    </row>
    <row r="689" spans="9:12" s="204" customFormat="1">
      <c r="I689" s="213"/>
      <c r="J689" s="213"/>
      <c r="K689" s="213"/>
      <c r="L689" s="213"/>
    </row>
    <row r="690" spans="9:12" s="204" customFormat="1">
      <c r="I690" s="213"/>
      <c r="J690" s="213"/>
      <c r="K690" s="213"/>
      <c r="L690" s="213"/>
    </row>
    <row r="691" spans="9:12" s="204" customFormat="1">
      <c r="I691" s="213"/>
      <c r="J691" s="213"/>
      <c r="K691" s="213"/>
      <c r="L691" s="213"/>
    </row>
    <row r="692" spans="9:12" s="204" customFormat="1">
      <c r="I692" s="213"/>
      <c r="J692" s="213"/>
      <c r="K692" s="213"/>
      <c r="L692" s="213"/>
    </row>
    <row r="693" spans="9:12" s="204" customFormat="1">
      <c r="I693" s="213"/>
      <c r="J693" s="213"/>
      <c r="K693" s="213"/>
      <c r="L693" s="213"/>
    </row>
    <row r="694" spans="9:12" s="204" customFormat="1">
      <c r="I694" s="213"/>
      <c r="J694" s="213"/>
      <c r="K694" s="213"/>
      <c r="L694" s="213"/>
    </row>
    <row r="695" spans="9:12" s="204" customFormat="1">
      <c r="I695" s="213"/>
      <c r="J695" s="213"/>
      <c r="K695" s="213"/>
      <c r="L695" s="213"/>
    </row>
    <row r="696" spans="9:12" s="204" customFormat="1">
      <c r="I696" s="213"/>
      <c r="J696" s="213"/>
      <c r="K696" s="213"/>
      <c r="L696" s="213"/>
    </row>
    <row r="697" spans="9:12" s="204" customFormat="1">
      <c r="I697" s="213"/>
      <c r="J697" s="213"/>
      <c r="K697" s="213"/>
      <c r="L697" s="213"/>
    </row>
    <row r="698" spans="9:12" s="204" customFormat="1">
      <c r="I698" s="213"/>
      <c r="J698" s="213"/>
      <c r="K698" s="213"/>
      <c r="L698" s="213"/>
    </row>
    <row r="699" spans="9:12" s="204" customFormat="1">
      <c r="I699" s="213"/>
      <c r="J699" s="213"/>
      <c r="K699" s="213"/>
      <c r="L699" s="213"/>
    </row>
    <row r="700" spans="9:12" s="204" customFormat="1">
      <c r="I700" s="213"/>
      <c r="J700" s="213"/>
      <c r="K700" s="213"/>
      <c r="L700" s="213"/>
    </row>
    <row r="701" spans="9:12" s="204" customFormat="1">
      <c r="I701" s="213"/>
      <c r="J701" s="213"/>
      <c r="K701" s="213"/>
      <c r="L701" s="213"/>
    </row>
    <row r="702" spans="9:12" s="204" customFormat="1">
      <c r="I702" s="213"/>
      <c r="J702" s="213"/>
      <c r="K702" s="213"/>
      <c r="L702" s="213"/>
    </row>
    <row r="703" spans="9:12" s="204" customFormat="1">
      <c r="I703" s="213"/>
      <c r="J703" s="213"/>
      <c r="K703" s="213"/>
      <c r="L703" s="213"/>
    </row>
    <row r="704" spans="9:12" s="204" customFormat="1">
      <c r="I704" s="213"/>
      <c r="J704" s="213"/>
      <c r="K704" s="213"/>
      <c r="L704" s="213"/>
    </row>
    <row r="705" spans="9:12" s="204" customFormat="1">
      <c r="I705" s="213"/>
      <c r="J705" s="213"/>
      <c r="K705" s="213"/>
      <c r="L705" s="213"/>
    </row>
    <row r="706" spans="9:12" s="204" customFormat="1">
      <c r="I706" s="213"/>
      <c r="J706" s="213"/>
      <c r="K706" s="213"/>
      <c r="L706" s="213"/>
    </row>
    <row r="707" spans="9:12" s="204" customFormat="1">
      <c r="I707" s="213"/>
      <c r="J707" s="213"/>
      <c r="K707" s="213"/>
      <c r="L707" s="213"/>
    </row>
    <row r="708" spans="9:12" s="204" customFormat="1">
      <c r="I708" s="213"/>
      <c r="J708" s="213"/>
      <c r="K708" s="213"/>
      <c r="L708" s="213"/>
    </row>
    <row r="709" spans="9:12" s="204" customFormat="1">
      <c r="I709" s="213"/>
      <c r="J709" s="213"/>
      <c r="K709" s="213"/>
      <c r="L709" s="213"/>
    </row>
    <row r="710" spans="9:12" s="204" customFormat="1">
      <c r="I710" s="213"/>
      <c r="J710" s="213"/>
      <c r="K710" s="213"/>
      <c r="L710" s="213"/>
    </row>
    <row r="711" spans="9:12" s="204" customFormat="1">
      <c r="I711" s="213"/>
      <c r="J711" s="213"/>
      <c r="K711" s="213"/>
      <c r="L711" s="213"/>
    </row>
    <row r="712" spans="9:12" s="204" customFormat="1">
      <c r="I712" s="213"/>
      <c r="J712" s="213"/>
      <c r="K712" s="213"/>
      <c r="L712" s="213"/>
    </row>
    <row r="713" spans="9:12" s="204" customFormat="1">
      <c r="I713" s="213"/>
      <c r="J713" s="213"/>
      <c r="K713" s="213"/>
      <c r="L713" s="213"/>
    </row>
    <row r="714" spans="9:12" s="204" customFormat="1">
      <c r="I714" s="213"/>
      <c r="J714" s="213"/>
      <c r="K714" s="213"/>
      <c r="L714" s="213"/>
    </row>
    <row r="715" spans="9:12" s="204" customFormat="1">
      <c r="I715" s="213"/>
      <c r="J715" s="213"/>
      <c r="K715" s="213"/>
      <c r="L715" s="213"/>
    </row>
    <row r="716" spans="9:12" s="204" customFormat="1">
      <c r="I716" s="213"/>
      <c r="J716" s="213"/>
      <c r="K716" s="213"/>
      <c r="L716" s="213"/>
    </row>
    <row r="717" spans="9:12" s="204" customFormat="1">
      <c r="I717" s="213"/>
      <c r="J717" s="213"/>
      <c r="K717" s="213"/>
      <c r="L717" s="213"/>
    </row>
    <row r="718" spans="9:12" s="204" customFormat="1">
      <c r="I718" s="213"/>
      <c r="J718" s="213"/>
      <c r="K718" s="213"/>
      <c r="L718" s="213"/>
    </row>
    <row r="719" spans="9:12" s="204" customFormat="1">
      <c r="I719" s="213"/>
      <c r="J719" s="213"/>
      <c r="K719" s="213"/>
      <c r="L719" s="213"/>
    </row>
    <row r="720" spans="9:12" s="204" customFormat="1">
      <c r="I720" s="213"/>
      <c r="J720" s="213"/>
      <c r="K720" s="213"/>
      <c r="L720" s="213"/>
    </row>
    <row r="721" spans="9:12" s="204" customFormat="1">
      <c r="I721" s="213"/>
      <c r="J721" s="213"/>
      <c r="K721" s="213"/>
      <c r="L721" s="213"/>
    </row>
    <row r="722" spans="9:12" s="204" customFormat="1">
      <c r="I722" s="213"/>
      <c r="J722" s="213"/>
      <c r="K722" s="213"/>
      <c r="L722" s="213"/>
    </row>
    <row r="723" spans="9:12" s="204" customFormat="1">
      <c r="I723" s="213"/>
      <c r="J723" s="213"/>
      <c r="K723" s="213"/>
      <c r="L723" s="213"/>
    </row>
    <row r="724" spans="9:12" s="204" customFormat="1">
      <c r="I724" s="213"/>
      <c r="J724" s="213"/>
      <c r="K724" s="213"/>
      <c r="L724" s="213"/>
    </row>
    <row r="725" spans="9:12" s="204" customFormat="1">
      <c r="I725" s="213"/>
      <c r="J725" s="213"/>
      <c r="K725" s="213"/>
      <c r="L725" s="213"/>
    </row>
    <row r="726" spans="9:12" s="204" customFormat="1">
      <c r="I726" s="213"/>
      <c r="J726" s="213"/>
      <c r="K726" s="213"/>
      <c r="L726" s="213"/>
    </row>
    <row r="727" spans="9:12" s="204" customFormat="1">
      <c r="I727" s="213"/>
      <c r="J727" s="213"/>
      <c r="K727" s="213"/>
      <c r="L727" s="213"/>
    </row>
    <row r="728" spans="9:12" s="204" customFormat="1">
      <c r="I728" s="213"/>
      <c r="J728" s="213"/>
      <c r="K728" s="213"/>
      <c r="L728" s="213"/>
    </row>
    <row r="729" spans="9:12" s="204" customFormat="1">
      <c r="I729" s="213"/>
      <c r="J729" s="213"/>
      <c r="K729" s="213"/>
      <c r="L729" s="213"/>
    </row>
    <row r="730" spans="9:12" s="204" customFormat="1">
      <c r="I730" s="213"/>
      <c r="J730" s="213"/>
      <c r="K730" s="213"/>
      <c r="L730" s="213"/>
    </row>
    <row r="731" spans="9:12" s="204" customFormat="1">
      <c r="I731" s="213"/>
      <c r="J731" s="213"/>
      <c r="K731" s="213"/>
      <c r="L731" s="213"/>
    </row>
    <row r="732" spans="9:12" s="204" customFormat="1">
      <c r="I732" s="213"/>
      <c r="J732" s="213"/>
      <c r="K732" s="213"/>
      <c r="L732" s="213"/>
    </row>
    <row r="733" spans="9:12" s="204" customFormat="1">
      <c r="I733" s="213"/>
      <c r="J733" s="213"/>
      <c r="K733" s="213"/>
      <c r="L733" s="213"/>
    </row>
    <row r="734" spans="9:12" s="204" customFormat="1">
      <c r="I734" s="213"/>
      <c r="J734" s="213"/>
      <c r="K734" s="213"/>
      <c r="L734" s="213"/>
    </row>
    <row r="735" spans="9:12" s="204" customFormat="1">
      <c r="I735" s="213"/>
      <c r="J735" s="213"/>
      <c r="K735" s="213"/>
      <c r="L735" s="213"/>
    </row>
    <row r="736" spans="9:12" s="204" customFormat="1">
      <c r="I736" s="213"/>
      <c r="J736" s="213"/>
      <c r="K736" s="213"/>
      <c r="L736" s="213"/>
    </row>
    <row r="737" spans="9:12" s="204" customFormat="1">
      <c r="I737" s="213"/>
      <c r="J737" s="213"/>
      <c r="K737" s="213"/>
      <c r="L737" s="213"/>
    </row>
    <row r="738" spans="9:12" s="204" customFormat="1">
      <c r="I738" s="213"/>
      <c r="J738" s="213"/>
      <c r="K738" s="213"/>
      <c r="L738" s="213"/>
    </row>
    <row r="739" spans="9:12" s="204" customFormat="1">
      <c r="I739" s="213"/>
      <c r="J739" s="213"/>
      <c r="K739" s="213"/>
      <c r="L739" s="213"/>
    </row>
    <row r="740" spans="9:12" s="204" customFormat="1">
      <c r="I740" s="213"/>
      <c r="J740" s="213"/>
      <c r="K740" s="213"/>
      <c r="L740" s="213"/>
    </row>
    <row r="741" spans="9:12" s="204" customFormat="1">
      <c r="I741" s="213"/>
      <c r="J741" s="213"/>
      <c r="K741" s="213"/>
      <c r="L741" s="213"/>
    </row>
    <row r="742" spans="9:12" s="204" customFormat="1">
      <c r="I742" s="213"/>
      <c r="J742" s="213"/>
      <c r="K742" s="213"/>
      <c r="L742" s="213"/>
    </row>
    <row r="743" spans="9:12" s="204" customFormat="1">
      <c r="I743" s="213"/>
      <c r="J743" s="213"/>
      <c r="K743" s="213"/>
      <c r="L743" s="213"/>
    </row>
    <row r="744" spans="9:12" s="204" customFormat="1">
      <c r="I744" s="213"/>
      <c r="J744" s="213"/>
      <c r="K744" s="213"/>
      <c r="L744" s="213"/>
    </row>
    <row r="745" spans="9:12" s="204" customFormat="1">
      <c r="I745" s="213"/>
      <c r="J745" s="213"/>
      <c r="K745" s="213"/>
      <c r="L745" s="213"/>
    </row>
    <row r="746" spans="9:12" s="204" customFormat="1">
      <c r="I746" s="213"/>
      <c r="J746" s="213"/>
      <c r="K746" s="213"/>
      <c r="L746" s="213"/>
    </row>
    <row r="747" spans="9:12" s="204" customFormat="1">
      <c r="I747" s="213"/>
      <c r="J747" s="213"/>
      <c r="K747" s="213"/>
      <c r="L747" s="213"/>
    </row>
    <row r="748" spans="9:12" s="204" customFormat="1">
      <c r="I748" s="213"/>
      <c r="J748" s="213"/>
      <c r="K748" s="213"/>
      <c r="L748" s="213"/>
    </row>
    <row r="749" spans="9:12" s="204" customFormat="1">
      <c r="I749" s="213"/>
      <c r="J749" s="213"/>
      <c r="K749" s="213"/>
      <c r="L749" s="213"/>
    </row>
    <row r="750" spans="9:12" s="204" customFormat="1">
      <c r="I750" s="213"/>
      <c r="J750" s="213"/>
      <c r="K750" s="213"/>
      <c r="L750" s="213"/>
    </row>
    <row r="751" spans="9:12" s="204" customFormat="1">
      <c r="I751" s="213"/>
      <c r="J751" s="213"/>
      <c r="K751" s="213"/>
      <c r="L751" s="213"/>
    </row>
    <row r="752" spans="9:12" s="204" customFormat="1">
      <c r="I752" s="213"/>
      <c r="J752" s="213"/>
      <c r="K752" s="213"/>
      <c r="L752" s="213"/>
    </row>
    <row r="753" spans="9:12" s="204" customFormat="1">
      <c r="I753" s="213"/>
      <c r="J753" s="213"/>
      <c r="K753" s="213"/>
      <c r="L753" s="213"/>
    </row>
    <row r="754" spans="9:12" s="204" customFormat="1">
      <c r="I754" s="213"/>
      <c r="J754" s="213"/>
      <c r="K754" s="213"/>
      <c r="L754" s="213"/>
    </row>
    <row r="755" spans="9:12" s="204" customFormat="1">
      <c r="I755" s="213"/>
      <c r="J755" s="213"/>
      <c r="K755" s="213"/>
      <c r="L755" s="213"/>
    </row>
    <row r="756" spans="9:12" s="204" customFormat="1">
      <c r="I756" s="213"/>
      <c r="J756" s="213"/>
      <c r="K756" s="213"/>
      <c r="L756" s="213"/>
    </row>
    <row r="757" spans="9:12" s="204" customFormat="1">
      <c r="I757" s="213"/>
      <c r="J757" s="213"/>
      <c r="K757" s="213"/>
      <c r="L757" s="213"/>
    </row>
    <row r="758" spans="9:12" s="204" customFormat="1">
      <c r="I758" s="213"/>
      <c r="J758" s="213"/>
      <c r="K758" s="213"/>
      <c r="L758" s="213"/>
    </row>
    <row r="759" spans="9:12" s="204" customFormat="1">
      <c r="I759" s="213"/>
      <c r="J759" s="213"/>
      <c r="K759" s="213"/>
      <c r="L759" s="213"/>
    </row>
    <row r="760" spans="9:12" s="204" customFormat="1">
      <c r="I760" s="213"/>
      <c r="J760" s="213"/>
      <c r="K760" s="213"/>
      <c r="L760" s="213"/>
    </row>
    <row r="761" spans="9:12" s="204" customFormat="1">
      <c r="I761" s="213"/>
      <c r="J761" s="213"/>
      <c r="K761" s="213"/>
      <c r="L761" s="213"/>
    </row>
    <row r="762" spans="9:12" s="204" customFormat="1">
      <c r="I762" s="213"/>
      <c r="J762" s="213"/>
      <c r="K762" s="213"/>
      <c r="L762" s="213"/>
    </row>
    <row r="763" spans="9:12" s="204" customFormat="1">
      <c r="I763" s="213"/>
      <c r="J763" s="213"/>
      <c r="K763" s="213"/>
      <c r="L763" s="213"/>
    </row>
    <row r="764" spans="9:12" s="204" customFormat="1">
      <c r="I764" s="213"/>
      <c r="J764" s="213"/>
      <c r="K764" s="213"/>
      <c r="L764" s="213"/>
    </row>
    <row r="765" spans="9:12" s="204" customFormat="1">
      <c r="I765" s="213"/>
      <c r="J765" s="213"/>
      <c r="K765" s="213"/>
      <c r="L765" s="213"/>
    </row>
    <row r="766" spans="9:12" s="204" customFormat="1">
      <c r="I766" s="213"/>
      <c r="J766" s="213"/>
      <c r="K766" s="213"/>
      <c r="L766" s="213"/>
    </row>
    <row r="767" spans="9:12" s="204" customFormat="1">
      <c r="I767" s="213"/>
      <c r="J767" s="213"/>
      <c r="K767" s="213"/>
      <c r="L767" s="213"/>
    </row>
    <row r="768" spans="9:12" s="204" customFormat="1">
      <c r="I768" s="213"/>
      <c r="J768" s="213"/>
      <c r="K768" s="213"/>
      <c r="L768" s="213"/>
    </row>
    <row r="769" spans="9:12" s="204" customFormat="1">
      <c r="I769" s="213"/>
      <c r="J769" s="213"/>
      <c r="K769" s="213"/>
      <c r="L769" s="213"/>
    </row>
    <row r="770" spans="9:12" s="204" customFormat="1">
      <c r="I770" s="213"/>
      <c r="J770" s="213"/>
      <c r="K770" s="213"/>
      <c r="L770" s="213"/>
    </row>
    <row r="771" spans="9:12" s="204" customFormat="1">
      <c r="I771" s="213"/>
      <c r="J771" s="213"/>
      <c r="K771" s="213"/>
      <c r="L771" s="213"/>
    </row>
    <row r="772" spans="9:12" s="204" customFormat="1">
      <c r="I772" s="213"/>
      <c r="J772" s="213"/>
      <c r="K772" s="213"/>
      <c r="L772" s="213"/>
    </row>
    <row r="773" spans="9:12" s="204" customFormat="1">
      <c r="I773" s="213"/>
      <c r="J773" s="213"/>
      <c r="K773" s="213"/>
      <c r="L773" s="213"/>
    </row>
    <row r="774" spans="9:12" s="204" customFormat="1">
      <c r="I774" s="213"/>
      <c r="J774" s="213"/>
      <c r="K774" s="213"/>
      <c r="L774" s="213"/>
    </row>
    <row r="775" spans="9:12" s="204" customFormat="1">
      <c r="I775" s="213"/>
      <c r="J775" s="213"/>
      <c r="K775" s="213"/>
      <c r="L775" s="213"/>
    </row>
    <row r="776" spans="9:12" s="204" customFormat="1">
      <c r="I776" s="213"/>
      <c r="J776" s="213"/>
      <c r="K776" s="213"/>
      <c r="L776" s="213"/>
    </row>
    <row r="777" spans="9:12" s="204" customFormat="1">
      <c r="I777" s="213"/>
      <c r="J777" s="213"/>
      <c r="K777" s="213"/>
      <c r="L777" s="213"/>
    </row>
    <row r="778" spans="9:12" s="204" customFormat="1">
      <c r="I778" s="213"/>
      <c r="J778" s="213"/>
      <c r="K778" s="213"/>
      <c r="L778" s="213"/>
    </row>
    <row r="779" spans="9:12" s="204" customFormat="1">
      <c r="I779" s="213"/>
      <c r="J779" s="213"/>
      <c r="K779" s="213"/>
      <c r="L779" s="213"/>
    </row>
    <row r="780" spans="9:12" s="204" customFormat="1">
      <c r="I780" s="213"/>
      <c r="J780" s="213"/>
      <c r="K780" s="213"/>
      <c r="L780" s="213"/>
    </row>
    <row r="781" spans="9:12" s="204" customFormat="1">
      <c r="I781" s="213"/>
      <c r="J781" s="213"/>
      <c r="K781" s="213"/>
      <c r="L781" s="213"/>
    </row>
    <row r="782" spans="9:12" s="204" customFormat="1">
      <c r="I782" s="213"/>
      <c r="J782" s="213"/>
      <c r="K782" s="213"/>
      <c r="L782" s="213"/>
    </row>
    <row r="783" spans="9:12" s="204" customFormat="1">
      <c r="I783" s="213"/>
      <c r="J783" s="213"/>
      <c r="K783" s="213"/>
      <c r="L783" s="213"/>
    </row>
    <row r="784" spans="9:12" s="204" customFormat="1">
      <c r="I784" s="213"/>
      <c r="J784" s="213"/>
      <c r="K784" s="213"/>
      <c r="L784" s="213"/>
    </row>
    <row r="785" spans="9:12" s="204" customFormat="1">
      <c r="I785" s="213"/>
      <c r="J785" s="213"/>
      <c r="K785" s="213"/>
      <c r="L785" s="213"/>
    </row>
    <row r="786" spans="9:12" s="204" customFormat="1">
      <c r="I786" s="213"/>
      <c r="J786" s="213"/>
      <c r="K786" s="213"/>
      <c r="L786" s="213"/>
    </row>
    <row r="787" spans="9:12" s="204" customFormat="1">
      <c r="I787" s="213"/>
      <c r="J787" s="213"/>
      <c r="K787" s="213"/>
      <c r="L787" s="213"/>
    </row>
    <row r="788" spans="9:12" s="204" customFormat="1">
      <c r="I788" s="213"/>
      <c r="J788" s="213"/>
      <c r="K788" s="213"/>
      <c r="L788" s="213"/>
    </row>
    <row r="789" spans="9:12" s="204" customFormat="1">
      <c r="I789" s="213"/>
      <c r="J789" s="213"/>
      <c r="K789" s="213"/>
      <c r="L789" s="213"/>
    </row>
    <row r="790" spans="9:12" s="204" customFormat="1">
      <c r="I790" s="213"/>
      <c r="J790" s="213"/>
      <c r="K790" s="213"/>
      <c r="L790" s="213"/>
    </row>
    <row r="791" spans="9:12" s="204" customFormat="1">
      <c r="I791" s="213"/>
      <c r="J791" s="213"/>
      <c r="K791" s="213"/>
      <c r="L791" s="213"/>
    </row>
    <row r="792" spans="9:12" s="204" customFormat="1">
      <c r="I792" s="213"/>
      <c r="J792" s="213"/>
      <c r="K792" s="213"/>
      <c r="L792" s="213"/>
    </row>
    <row r="793" spans="9:12" s="204" customFormat="1">
      <c r="I793" s="213"/>
      <c r="J793" s="213"/>
      <c r="K793" s="213"/>
      <c r="L793" s="213"/>
    </row>
    <row r="794" spans="9:12" s="204" customFormat="1">
      <c r="I794" s="213"/>
      <c r="J794" s="213"/>
      <c r="K794" s="213"/>
      <c r="L794" s="213"/>
    </row>
    <row r="795" spans="9:12" s="204" customFormat="1">
      <c r="I795" s="213"/>
      <c r="J795" s="213"/>
      <c r="K795" s="213"/>
      <c r="L795" s="213"/>
    </row>
    <row r="796" spans="9:12" s="204" customFormat="1">
      <c r="I796" s="213"/>
      <c r="J796" s="213"/>
      <c r="K796" s="213"/>
      <c r="L796" s="213"/>
    </row>
    <row r="797" spans="9:12" s="204" customFormat="1">
      <c r="I797" s="213"/>
      <c r="J797" s="213"/>
      <c r="K797" s="213"/>
      <c r="L797" s="213"/>
    </row>
    <row r="798" spans="9:12" s="204" customFormat="1">
      <c r="I798" s="213"/>
      <c r="J798" s="213"/>
      <c r="K798" s="213"/>
      <c r="L798" s="213"/>
    </row>
    <row r="799" spans="9:12" s="204" customFormat="1">
      <c r="I799" s="213"/>
      <c r="J799" s="213"/>
      <c r="K799" s="213"/>
      <c r="L799" s="213"/>
    </row>
    <row r="800" spans="9:12" s="204" customFormat="1">
      <c r="I800" s="213"/>
      <c r="J800" s="213"/>
      <c r="K800" s="213"/>
      <c r="L800" s="213"/>
    </row>
    <row r="801" spans="9:12" s="204" customFormat="1">
      <c r="I801" s="213"/>
      <c r="J801" s="213"/>
      <c r="K801" s="213"/>
      <c r="L801" s="213"/>
    </row>
    <row r="802" spans="9:12" s="204" customFormat="1">
      <c r="I802" s="213"/>
      <c r="J802" s="213"/>
      <c r="K802" s="213"/>
      <c r="L802" s="213"/>
    </row>
    <row r="803" spans="9:12" s="204" customFormat="1">
      <c r="I803" s="213"/>
      <c r="J803" s="213"/>
      <c r="K803" s="213"/>
      <c r="L803" s="213"/>
    </row>
    <row r="804" spans="9:12" s="204" customFormat="1">
      <c r="I804" s="213"/>
      <c r="J804" s="213"/>
      <c r="K804" s="213"/>
      <c r="L804" s="213"/>
    </row>
    <row r="805" spans="9:12" s="204" customFormat="1">
      <c r="I805" s="213"/>
      <c r="J805" s="213"/>
      <c r="K805" s="213"/>
      <c r="L805" s="213"/>
    </row>
    <row r="806" spans="9:12" s="204" customFormat="1">
      <c r="I806" s="213"/>
      <c r="J806" s="213"/>
      <c r="K806" s="213"/>
      <c r="L806" s="213"/>
    </row>
    <row r="807" spans="9:12" s="204" customFormat="1">
      <c r="I807" s="213"/>
      <c r="J807" s="213"/>
      <c r="K807" s="213"/>
      <c r="L807" s="213"/>
    </row>
    <row r="808" spans="9:12" s="204" customFormat="1">
      <c r="I808" s="213"/>
      <c r="J808" s="213"/>
      <c r="K808" s="213"/>
      <c r="L808" s="213"/>
    </row>
    <row r="809" spans="9:12" s="204" customFormat="1">
      <c r="I809" s="213"/>
      <c r="J809" s="213"/>
      <c r="K809" s="213"/>
      <c r="L809" s="213"/>
    </row>
    <row r="810" spans="9:12" s="204" customFormat="1">
      <c r="I810" s="213"/>
      <c r="J810" s="213"/>
      <c r="K810" s="213"/>
      <c r="L810" s="213"/>
    </row>
    <row r="811" spans="9:12" s="204" customFormat="1">
      <c r="I811" s="213"/>
      <c r="J811" s="213"/>
      <c r="K811" s="213"/>
      <c r="L811" s="213"/>
    </row>
    <row r="812" spans="9:12" s="204" customFormat="1">
      <c r="I812" s="213"/>
      <c r="J812" s="213"/>
      <c r="K812" s="213"/>
      <c r="L812" s="213"/>
    </row>
    <row r="813" spans="9:12" s="204" customFormat="1">
      <c r="I813" s="213"/>
      <c r="J813" s="213"/>
      <c r="K813" s="213"/>
      <c r="L813" s="213"/>
    </row>
    <row r="814" spans="9:12" s="204" customFormat="1">
      <c r="I814" s="213"/>
      <c r="J814" s="213"/>
      <c r="K814" s="213"/>
      <c r="L814" s="213"/>
    </row>
    <row r="815" spans="9:12" s="204" customFormat="1">
      <c r="I815" s="213"/>
      <c r="J815" s="213"/>
      <c r="K815" s="213"/>
      <c r="L815" s="213"/>
    </row>
    <row r="816" spans="9:12" s="204" customFormat="1">
      <c r="I816" s="213"/>
      <c r="J816" s="213"/>
      <c r="K816" s="213"/>
      <c r="L816" s="213"/>
    </row>
    <row r="817" spans="9:12" s="204" customFormat="1">
      <c r="I817" s="213"/>
      <c r="J817" s="213"/>
      <c r="K817" s="213"/>
      <c r="L817" s="213"/>
    </row>
    <row r="818" spans="9:12" s="204" customFormat="1">
      <c r="I818" s="213"/>
      <c r="J818" s="213"/>
      <c r="K818" s="213"/>
      <c r="L818" s="213"/>
    </row>
    <row r="819" spans="9:12" s="204" customFormat="1">
      <c r="I819" s="213"/>
      <c r="J819" s="213"/>
      <c r="K819" s="213"/>
      <c r="L819" s="213"/>
    </row>
    <row r="820" spans="9:12" s="204" customFormat="1">
      <c r="I820" s="213"/>
      <c r="J820" s="213"/>
      <c r="K820" s="213"/>
      <c r="L820" s="213"/>
    </row>
    <row r="821" spans="9:12" s="204" customFormat="1">
      <c r="I821" s="213"/>
      <c r="J821" s="213"/>
      <c r="K821" s="213"/>
      <c r="L821" s="213"/>
    </row>
    <row r="822" spans="9:12" s="204" customFormat="1">
      <c r="I822" s="213"/>
      <c r="J822" s="213"/>
      <c r="K822" s="213"/>
      <c r="L822" s="213"/>
    </row>
    <row r="823" spans="9:12" s="204" customFormat="1">
      <c r="I823" s="213"/>
      <c r="J823" s="213"/>
      <c r="K823" s="213"/>
      <c r="L823" s="213"/>
    </row>
    <row r="824" spans="9:12" s="204" customFormat="1">
      <c r="I824" s="213"/>
      <c r="J824" s="213"/>
      <c r="K824" s="213"/>
      <c r="L824" s="213"/>
    </row>
    <row r="825" spans="9:12" s="204" customFormat="1">
      <c r="I825" s="213"/>
      <c r="J825" s="213"/>
      <c r="K825" s="213"/>
      <c r="L825" s="213"/>
    </row>
    <row r="826" spans="9:12" s="204" customFormat="1">
      <c r="I826" s="213"/>
      <c r="J826" s="213"/>
      <c r="K826" s="213"/>
      <c r="L826" s="213"/>
    </row>
    <row r="827" spans="9:12" s="204" customFormat="1">
      <c r="I827" s="213"/>
      <c r="J827" s="213"/>
      <c r="K827" s="213"/>
      <c r="L827" s="213"/>
    </row>
    <row r="828" spans="9:12" s="204" customFormat="1">
      <c r="I828" s="213"/>
      <c r="J828" s="213"/>
      <c r="K828" s="213"/>
      <c r="L828" s="213"/>
    </row>
    <row r="829" spans="9:12" s="204" customFormat="1">
      <c r="I829" s="213"/>
      <c r="J829" s="213"/>
      <c r="K829" s="213"/>
      <c r="L829" s="213"/>
    </row>
    <row r="830" spans="9:12" s="204" customFormat="1">
      <c r="I830" s="213"/>
      <c r="J830" s="213"/>
      <c r="K830" s="213"/>
      <c r="L830" s="213"/>
    </row>
    <row r="831" spans="9:12" s="204" customFormat="1">
      <c r="I831" s="213"/>
      <c r="J831" s="213"/>
      <c r="K831" s="213"/>
      <c r="L831" s="213"/>
    </row>
    <row r="832" spans="9:12" s="204" customFormat="1">
      <c r="I832" s="213"/>
      <c r="J832" s="213"/>
      <c r="K832" s="213"/>
      <c r="L832" s="213"/>
    </row>
    <row r="833" spans="9:12" s="204" customFormat="1">
      <c r="I833" s="213"/>
      <c r="J833" s="213"/>
      <c r="K833" s="213"/>
      <c r="L833" s="213"/>
    </row>
    <row r="834" spans="9:12" s="204" customFormat="1">
      <c r="I834" s="213"/>
      <c r="J834" s="213"/>
      <c r="K834" s="213"/>
      <c r="L834" s="213"/>
    </row>
    <row r="835" spans="9:12" s="204" customFormat="1">
      <c r="I835" s="213"/>
      <c r="J835" s="213"/>
      <c r="K835" s="213"/>
      <c r="L835" s="213"/>
    </row>
    <row r="836" spans="9:12" s="204" customFormat="1">
      <c r="I836" s="213"/>
      <c r="J836" s="213"/>
      <c r="K836" s="213"/>
      <c r="L836" s="213"/>
    </row>
    <row r="837" spans="9:12" s="204" customFormat="1">
      <c r="I837" s="213"/>
      <c r="J837" s="213"/>
      <c r="K837" s="213"/>
      <c r="L837" s="213"/>
    </row>
    <row r="838" spans="9:12" s="204" customFormat="1">
      <c r="I838" s="213"/>
      <c r="J838" s="213"/>
      <c r="K838" s="213"/>
      <c r="L838" s="213"/>
    </row>
    <row r="839" spans="9:12" s="204" customFormat="1">
      <c r="I839" s="213"/>
      <c r="J839" s="213"/>
      <c r="K839" s="213"/>
      <c r="L839" s="213"/>
    </row>
    <row r="840" spans="9:12" s="204" customFormat="1">
      <c r="I840" s="213"/>
      <c r="J840" s="213"/>
      <c r="K840" s="213"/>
      <c r="L840" s="213"/>
    </row>
    <row r="841" spans="9:12" s="204" customFormat="1">
      <c r="I841" s="213"/>
      <c r="J841" s="213"/>
      <c r="K841" s="213"/>
      <c r="L841" s="213"/>
    </row>
    <row r="842" spans="9:12" s="204" customFormat="1">
      <c r="I842" s="213"/>
      <c r="J842" s="213"/>
      <c r="K842" s="213"/>
      <c r="L842" s="213"/>
    </row>
    <row r="843" spans="9:12" s="204" customFormat="1">
      <c r="I843" s="213"/>
      <c r="J843" s="213"/>
      <c r="K843" s="213"/>
      <c r="L843" s="213"/>
    </row>
    <row r="844" spans="9:12" s="204" customFormat="1">
      <c r="I844" s="213"/>
      <c r="J844" s="213"/>
      <c r="K844" s="213"/>
      <c r="L844" s="213"/>
    </row>
    <row r="845" spans="9:12" s="204" customFormat="1">
      <c r="I845" s="213"/>
      <c r="J845" s="213"/>
      <c r="K845" s="213"/>
      <c r="L845" s="213"/>
    </row>
    <row r="846" spans="9:12" s="204" customFormat="1">
      <c r="I846" s="213"/>
      <c r="J846" s="213"/>
      <c r="K846" s="213"/>
      <c r="L846" s="213"/>
    </row>
    <row r="847" spans="9:12" s="204" customFormat="1">
      <c r="I847" s="213"/>
      <c r="J847" s="213"/>
      <c r="K847" s="213"/>
      <c r="L847" s="213"/>
    </row>
    <row r="848" spans="9:12" s="204" customFormat="1">
      <c r="I848" s="213"/>
      <c r="J848" s="213"/>
      <c r="K848" s="213"/>
      <c r="L848" s="213"/>
    </row>
    <row r="849" spans="9:12" s="204" customFormat="1">
      <c r="I849" s="213"/>
      <c r="J849" s="213"/>
      <c r="K849" s="213"/>
      <c r="L849" s="213"/>
    </row>
    <row r="850" spans="9:12" s="204" customFormat="1">
      <c r="I850" s="213"/>
      <c r="J850" s="213"/>
      <c r="K850" s="213"/>
      <c r="L850" s="213"/>
    </row>
    <row r="851" spans="9:12" s="204" customFormat="1">
      <c r="I851" s="213"/>
      <c r="J851" s="213"/>
      <c r="K851" s="213"/>
      <c r="L851" s="213"/>
    </row>
    <row r="852" spans="9:12" s="204" customFormat="1">
      <c r="I852" s="213"/>
      <c r="J852" s="213"/>
      <c r="K852" s="213"/>
      <c r="L852" s="213"/>
    </row>
    <row r="853" spans="9:12" s="204" customFormat="1">
      <c r="I853" s="213"/>
      <c r="J853" s="213"/>
      <c r="K853" s="213"/>
      <c r="L853" s="213"/>
    </row>
    <row r="854" spans="9:12" s="204" customFormat="1">
      <c r="I854" s="213"/>
      <c r="J854" s="213"/>
      <c r="K854" s="213"/>
      <c r="L854" s="213"/>
    </row>
    <row r="855" spans="9:12" s="204" customFormat="1">
      <c r="I855" s="213"/>
      <c r="J855" s="213"/>
      <c r="K855" s="213"/>
      <c r="L855" s="213"/>
    </row>
    <row r="856" spans="9:12" s="204" customFormat="1">
      <c r="I856" s="213"/>
      <c r="J856" s="213"/>
      <c r="K856" s="213"/>
      <c r="L856" s="213"/>
    </row>
    <row r="857" spans="9:12" s="204" customFormat="1">
      <c r="I857" s="213"/>
      <c r="J857" s="213"/>
      <c r="K857" s="213"/>
      <c r="L857" s="213"/>
    </row>
    <row r="858" spans="9:12" s="204" customFormat="1">
      <c r="I858" s="213"/>
      <c r="J858" s="213"/>
      <c r="K858" s="213"/>
      <c r="L858" s="213"/>
    </row>
    <row r="859" spans="9:12" s="204" customFormat="1">
      <c r="I859" s="213"/>
      <c r="J859" s="213"/>
      <c r="K859" s="213"/>
      <c r="L859" s="213"/>
    </row>
    <row r="860" spans="9:12" s="204" customFormat="1">
      <c r="I860" s="213"/>
      <c r="J860" s="213"/>
      <c r="K860" s="213"/>
      <c r="L860" s="213"/>
    </row>
    <row r="861" spans="9:12" s="204" customFormat="1">
      <c r="I861" s="213"/>
      <c r="J861" s="213"/>
      <c r="K861" s="213"/>
      <c r="L861" s="213"/>
    </row>
    <row r="862" spans="9:12" s="204" customFormat="1">
      <c r="I862" s="213"/>
      <c r="J862" s="213"/>
      <c r="K862" s="213"/>
      <c r="L862" s="213"/>
    </row>
    <row r="863" spans="9:12" s="204" customFormat="1">
      <c r="I863" s="213"/>
      <c r="J863" s="213"/>
      <c r="K863" s="213"/>
      <c r="L863" s="213"/>
    </row>
    <row r="864" spans="9:12" s="204" customFormat="1">
      <c r="I864" s="213"/>
      <c r="J864" s="213"/>
      <c r="K864" s="213"/>
      <c r="L864" s="213"/>
    </row>
    <row r="865" spans="9:12" s="204" customFormat="1">
      <c r="I865" s="213"/>
      <c r="J865" s="213"/>
      <c r="K865" s="213"/>
      <c r="L865" s="213"/>
    </row>
    <row r="866" spans="9:12" s="204" customFormat="1">
      <c r="I866" s="213"/>
      <c r="J866" s="213"/>
      <c r="K866" s="213"/>
      <c r="L866" s="213"/>
    </row>
    <row r="867" spans="9:12" s="204" customFormat="1">
      <c r="I867" s="213"/>
      <c r="J867" s="213"/>
      <c r="K867" s="213"/>
      <c r="L867" s="213"/>
    </row>
    <row r="868" spans="9:12" s="204" customFormat="1">
      <c r="I868" s="213"/>
      <c r="J868" s="213"/>
      <c r="K868" s="213"/>
      <c r="L868" s="213"/>
    </row>
    <row r="869" spans="9:12" s="204" customFormat="1">
      <c r="I869" s="213"/>
      <c r="J869" s="213"/>
      <c r="K869" s="213"/>
      <c r="L869" s="213"/>
    </row>
    <row r="870" spans="9:12" s="204" customFormat="1">
      <c r="I870" s="213"/>
      <c r="J870" s="213"/>
      <c r="K870" s="213"/>
      <c r="L870" s="213"/>
    </row>
    <row r="871" spans="9:12" s="204" customFormat="1">
      <c r="I871" s="213"/>
      <c r="J871" s="213"/>
      <c r="K871" s="213"/>
      <c r="L871" s="213"/>
    </row>
    <row r="872" spans="9:12" s="204" customFormat="1">
      <c r="I872" s="213"/>
      <c r="J872" s="213"/>
      <c r="K872" s="213"/>
      <c r="L872" s="213"/>
    </row>
    <row r="873" spans="9:12" s="204" customFormat="1">
      <c r="I873" s="213"/>
      <c r="J873" s="213"/>
      <c r="K873" s="213"/>
      <c r="L873" s="213"/>
    </row>
    <row r="874" spans="9:12" s="204" customFormat="1">
      <c r="I874" s="213"/>
      <c r="J874" s="213"/>
      <c r="K874" s="213"/>
      <c r="L874" s="213"/>
    </row>
    <row r="875" spans="9:12" s="204" customFormat="1">
      <c r="I875" s="213"/>
      <c r="J875" s="213"/>
      <c r="K875" s="213"/>
      <c r="L875" s="213"/>
    </row>
    <row r="876" spans="9:12" s="204" customFormat="1">
      <c r="I876" s="213"/>
      <c r="J876" s="213"/>
      <c r="K876" s="213"/>
      <c r="L876" s="213"/>
    </row>
    <row r="877" spans="9:12" s="204" customFormat="1">
      <c r="I877" s="213"/>
      <c r="J877" s="213"/>
      <c r="K877" s="213"/>
      <c r="L877" s="213"/>
    </row>
    <row r="878" spans="9:12" s="204" customFormat="1">
      <c r="I878" s="213"/>
      <c r="J878" s="213"/>
      <c r="K878" s="213"/>
      <c r="L878" s="213"/>
    </row>
    <row r="879" spans="9:12" s="204" customFormat="1">
      <c r="I879" s="213"/>
      <c r="J879" s="213"/>
      <c r="K879" s="213"/>
      <c r="L879" s="213"/>
    </row>
    <row r="880" spans="9:12" s="204" customFormat="1">
      <c r="I880" s="213"/>
      <c r="J880" s="213"/>
      <c r="K880" s="213"/>
      <c r="L880" s="213"/>
    </row>
    <row r="881" spans="9:12" s="204" customFormat="1">
      <c r="I881" s="213"/>
      <c r="J881" s="213"/>
      <c r="K881" s="213"/>
      <c r="L881" s="213"/>
    </row>
    <row r="882" spans="9:12" s="204" customFormat="1">
      <c r="I882" s="213"/>
      <c r="J882" s="213"/>
      <c r="K882" s="213"/>
      <c r="L882" s="213"/>
    </row>
    <row r="883" spans="9:12" s="204" customFormat="1">
      <c r="I883" s="213"/>
      <c r="J883" s="213"/>
      <c r="K883" s="213"/>
      <c r="L883" s="213"/>
    </row>
    <row r="884" spans="9:12" s="204" customFormat="1">
      <c r="I884" s="213"/>
      <c r="J884" s="213"/>
      <c r="K884" s="213"/>
      <c r="L884" s="213"/>
    </row>
    <row r="885" spans="9:12" s="204" customFormat="1">
      <c r="I885" s="213"/>
      <c r="J885" s="213"/>
      <c r="K885" s="213"/>
      <c r="L885" s="213"/>
    </row>
    <row r="886" spans="9:12" s="204" customFormat="1">
      <c r="I886" s="213"/>
      <c r="J886" s="213"/>
      <c r="K886" s="213"/>
      <c r="L886" s="213"/>
    </row>
    <row r="887" spans="9:12" s="204" customFormat="1">
      <c r="I887" s="213"/>
      <c r="J887" s="213"/>
      <c r="K887" s="213"/>
      <c r="L887" s="213"/>
    </row>
    <row r="888" spans="9:12" s="204" customFormat="1">
      <c r="I888" s="213"/>
      <c r="J888" s="213"/>
      <c r="K888" s="213"/>
      <c r="L888" s="213"/>
    </row>
    <row r="889" spans="9:12" s="204" customFormat="1">
      <c r="I889" s="213"/>
      <c r="J889" s="213"/>
      <c r="K889" s="213"/>
      <c r="L889" s="213"/>
    </row>
    <row r="890" spans="9:12" s="204" customFormat="1">
      <c r="I890" s="213"/>
      <c r="J890" s="213"/>
      <c r="K890" s="213"/>
      <c r="L890" s="213"/>
    </row>
    <row r="891" spans="9:12" s="204" customFormat="1">
      <c r="I891" s="213"/>
      <c r="J891" s="213"/>
      <c r="K891" s="213"/>
      <c r="L891" s="213"/>
    </row>
    <row r="892" spans="9:12" s="204" customFormat="1">
      <c r="I892" s="213"/>
      <c r="J892" s="213"/>
      <c r="K892" s="213"/>
      <c r="L892" s="213"/>
    </row>
    <row r="893" spans="9:12" s="204" customFormat="1">
      <c r="I893" s="213"/>
      <c r="J893" s="213"/>
      <c r="K893" s="213"/>
      <c r="L893" s="213"/>
    </row>
    <row r="894" spans="9:12" s="204" customFormat="1">
      <c r="I894" s="213"/>
      <c r="J894" s="213"/>
      <c r="K894" s="213"/>
      <c r="L894" s="213"/>
    </row>
    <row r="895" spans="9:12" s="204" customFormat="1">
      <c r="I895" s="213"/>
      <c r="J895" s="213"/>
      <c r="K895" s="213"/>
      <c r="L895" s="213"/>
    </row>
    <row r="896" spans="9:12" s="204" customFormat="1">
      <c r="I896" s="213"/>
      <c r="J896" s="213"/>
      <c r="K896" s="213"/>
      <c r="L896" s="213"/>
    </row>
    <row r="897" spans="9:12" s="204" customFormat="1">
      <c r="I897" s="213"/>
      <c r="J897" s="213"/>
      <c r="K897" s="213"/>
      <c r="L897" s="213"/>
    </row>
    <row r="898" spans="9:12" s="204" customFormat="1">
      <c r="I898" s="213"/>
      <c r="J898" s="213"/>
      <c r="K898" s="213"/>
      <c r="L898" s="213"/>
    </row>
    <row r="899" spans="9:12" s="204" customFormat="1">
      <c r="I899" s="213"/>
      <c r="J899" s="213"/>
      <c r="K899" s="213"/>
      <c r="L899" s="213"/>
    </row>
    <row r="900" spans="9:12" s="204" customFormat="1">
      <c r="I900" s="213"/>
      <c r="J900" s="213"/>
      <c r="K900" s="213"/>
      <c r="L900" s="213"/>
    </row>
    <row r="901" spans="9:12" s="204" customFormat="1">
      <c r="I901" s="213"/>
      <c r="J901" s="213"/>
      <c r="K901" s="213"/>
      <c r="L901" s="213"/>
    </row>
    <row r="902" spans="9:12" s="204" customFormat="1">
      <c r="I902" s="213"/>
      <c r="J902" s="213"/>
      <c r="K902" s="213"/>
      <c r="L902" s="213"/>
    </row>
    <row r="903" spans="9:12" s="204" customFormat="1">
      <c r="I903" s="213"/>
      <c r="J903" s="213"/>
      <c r="K903" s="213"/>
      <c r="L903" s="213"/>
    </row>
    <row r="904" spans="9:12" s="204" customFormat="1">
      <c r="I904" s="213"/>
      <c r="J904" s="213"/>
      <c r="K904" s="213"/>
      <c r="L904" s="213"/>
    </row>
    <row r="905" spans="9:12" s="204" customFormat="1">
      <c r="I905" s="213"/>
      <c r="J905" s="213"/>
      <c r="K905" s="213"/>
      <c r="L905" s="213"/>
    </row>
    <row r="906" spans="9:12" s="204" customFormat="1">
      <c r="I906" s="213"/>
      <c r="J906" s="213"/>
      <c r="K906" s="213"/>
      <c r="L906" s="213"/>
    </row>
    <row r="907" spans="9:12" s="204" customFormat="1">
      <c r="I907" s="213"/>
      <c r="J907" s="213"/>
      <c r="K907" s="213"/>
      <c r="L907" s="213"/>
    </row>
    <row r="908" spans="9:12" s="204" customFormat="1">
      <c r="I908" s="213"/>
      <c r="J908" s="213"/>
      <c r="K908" s="213"/>
      <c r="L908" s="213"/>
    </row>
    <row r="909" spans="9:12" s="204" customFormat="1">
      <c r="I909" s="213"/>
      <c r="J909" s="213"/>
      <c r="K909" s="213"/>
      <c r="L909" s="213"/>
    </row>
    <row r="910" spans="9:12" s="204" customFormat="1">
      <c r="I910" s="213"/>
      <c r="J910" s="213"/>
      <c r="K910" s="213"/>
      <c r="L910" s="213"/>
    </row>
    <row r="911" spans="9:12" s="204" customFormat="1">
      <c r="I911" s="213"/>
      <c r="J911" s="213"/>
      <c r="K911" s="213"/>
      <c r="L911" s="213"/>
    </row>
    <row r="912" spans="9:12" s="204" customFormat="1">
      <c r="I912" s="213"/>
      <c r="J912" s="213"/>
      <c r="K912" s="213"/>
      <c r="L912" s="213"/>
    </row>
    <row r="913" spans="9:12" s="204" customFormat="1">
      <c r="I913" s="213"/>
      <c r="J913" s="213"/>
      <c r="K913" s="213"/>
      <c r="L913" s="213"/>
    </row>
    <row r="914" spans="9:12" s="204" customFormat="1">
      <c r="I914" s="213"/>
      <c r="J914" s="213"/>
      <c r="K914" s="213"/>
      <c r="L914" s="213"/>
    </row>
    <row r="915" spans="9:12" s="204" customFormat="1">
      <c r="I915" s="213"/>
      <c r="J915" s="213"/>
      <c r="K915" s="213"/>
      <c r="L915" s="213"/>
    </row>
    <row r="916" spans="9:12" s="204" customFormat="1">
      <c r="I916" s="213"/>
      <c r="J916" s="213"/>
      <c r="K916" s="213"/>
      <c r="L916" s="213"/>
    </row>
    <row r="917" spans="9:12" s="204" customFormat="1">
      <c r="I917" s="213"/>
      <c r="J917" s="213"/>
      <c r="K917" s="213"/>
      <c r="L917" s="213"/>
    </row>
    <row r="918" spans="9:12" s="204" customFormat="1">
      <c r="I918" s="213"/>
      <c r="J918" s="213"/>
      <c r="K918" s="213"/>
      <c r="L918" s="213"/>
    </row>
    <row r="919" spans="9:12" s="204" customFormat="1">
      <c r="I919" s="213"/>
      <c r="J919" s="213"/>
      <c r="K919" s="213"/>
      <c r="L919" s="213"/>
    </row>
    <row r="920" spans="9:12" s="204" customFormat="1">
      <c r="I920" s="213"/>
      <c r="J920" s="213"/>
      <c r="K920" s="213"/>
      <c r="L920" s="213"/>
    </row>
    <row r="921" spans="9:12" s="204" customFormat="1">
      <c r="I921" s="213"/>
      <c r="J921" s="213"/>
      <c r="K921" s="213"/>
      <c r="L921" s="213"/>
    </row>
    <row r="922" spans="9:12" s="204" customFormat="1">
      <c r="I922" s="213"/>
      <c r="J922" s="213"/>
      <c r="K922" s="213"/>
      <c r="L922" s="213"/>
    </row>
    <row r="923" spans="9:12" s="204" customFormat="1">
      <c r="I923" s="213"/>
      <c r="J923" s="213"/>
      <c r="K923" s="213"/>
      <c r="L923" s="213"/>
    </row>
    <row r="924" spans="9:12" s="204" customFormat="1">
      <c r="I924" s="213"/>
      <c r="J924" s="213"/>
      <c r="K924" s="213"/>
      <c r="L924" s="213"/>
    </row>
    <row r="925" spans="9:12" s="204" customFormat="1">
      <c r="I925" s="213"/>
      <c r="J925" s="213"/>
      <c r="K925" s="213"/>
      <c r="L925" s="213"/>
    </row>
    <row r="926" spans="9:12" s="204" customFormat="1">
      <c r="I926" s="213"/>
      <c r="J926" s="213"/>
      <c r="K926" s="213"/>
      <c r="L926" s="213"/>
    </row>
    <row r="927" spans="9:12" s="204" customFormat="1">
      <c r="I927" s="213"/>
      <c r="J927" s="213"/>
      <c r="K927" s="213"/>
      <c r="L927" s="213"/>
    </row>
    <row r="928" spans="9:12" s="204" customFormat="1">
      <c r="I928" s="213"/>
      <c r="J928" s="213"/>
      <c r="K928" s="213"/>
      <c r="L928" s="213"/>
    </row>
    <row r="929" spans="9:12" s="204" customFormat="1">
      <c r="I929" s="213"/>
      <c r="J929" s="213"/>
      <c r="K929" s="213"/>
      <c r="L929" s="213"/>
    </row>
    <row r="930" spans="9:12" s="204" customFormat="1">
      <c r="I930" s="213"/>
      <c r="J930" s="213"/>
      <c r="K930" s="213"/>
      <c r="L930" s="213"/>
    </row>
    <row r="931" spans="9:12" s="204" customFormat="1">
      <c r="I931" s="213"/>
      <c r="J931" s="213"/>
      <c r="K931" s="213"/>
      <c r="L931" s="213"/>
    </row>
    <row r="932" spans="9:12" s="204" customFormat="1">
      <c r="I932" s="213"/>
      <c r="J932" s="213"/>
      <c r="K932" s="213"/>
      <c r="L932" s="213"/>
    </row>
    <row r="933" spans="9:12" s="204" customFormat="1">
      <c r="I933" s="213"/>
      <c r="J933" s="213"/>
      <c r="K933" s="213"/>
      <c r="L933" s="213"/>
    </row>
    <row r="934" spans="9:12" s="204" customFormat="1">
      <c r="I934" s="213"/>
      <c r="J934" s="213"/>
      <c r="K934" s="213"/>
      <c r="L934" s="213"/>
    </row>
    <row r="935" spans="9:12" s="204" customFormat="1">
      <c r="I935" s="213"/>
      <c r="J935" s="213"/>
      <c r="K935" s="213"/>
      <c r="L935" s="213"/>
    </row>
    <row r="936" spans="9:12" s="204" customFormat="1">
      <c r="I936" s="213"/>
      <c r="J936" s="213"/>
      <c r="K936" s="213"/>
      <c r="L936" s="213"/>
    </row>
    <row r="937" spans="9:12" s="204" customFormat="1">
      <c r="I937" s="213"/>
      <c r="J937" s="213"/>
      <c r="K937" s="213"/>
      <c r="L937" s="213"/>
    </row>
    <row r="938" spans="9:12" s="204" customFormat="1">
      <c r="I938" s="213"/>
      <c r="J938" s="213"/>
      <c r="K938" s="213"/>
      <c r="L938" s="213"/>
    </row>
    <row r="939" spans="9:12" s="204" customFormat="1">
      <c r="I939" s="213"/>
      <c r="J939" s="213"/>
      <c r="K939" s="213"/>
      <c r="L939" s="213"/>
    </row>
    <row r="940" spans="9:12" s="204" customFormat="1">
      <c r="I940" s="213"/>
      <c r="J940" s="213"/>
      <c r="K940" s="213"/>
      <c r="L940" s="213"/>
    </row>
    <row r="941" spans="9:12" s="204" customFormat="1">
      <c r="I941" s="213"/>
      <c r="J941" s="213"/>
      <c r="K941" s="213"/>
      <c r="L941" s="213"/>
    </row>
    <row r="942" spans="9:12" s="204" customFormat="1">
      <c r="I942" s="213"/>
      <c r="J942" s="213"/>
      <c r="K942" s="213"/>
      <c r="L942" s="213"/>
    </row>
    <row r="943" spans="9:12" s="204" customFormat="1">
      <c r="I943" s="213"/>
      <c r="J943" s="213"/>
      <c r="K943" s="213"/>
      <c r="L943" s="213"/>
    </row>
    <row r="944" spans="9:12" s="204" customFormat="1">
      <c r="I944" s="213"/>
      <c r="J944" s="213"/>
      <c r="K944" s="213"/>
      <c r="L944" s="213"/>
    </row>
    <row r="945" spans="9:12" s="204" customFormat="1">
      <c r="I945" s="213"/>
      <c r="J945" s="213"/>
      <c r="K945" s="213"/>
      <c r="L945" s="213"/>
    </row>
    <row r="946" spans="9:12" s="204" customFormat="1">
      <c r="I946" s="213"/>
      <c r="J946" s="213"/>
      <c r="K946" s="213"/>
      <c r="L946" s="213"/>
    </row>
    <row r="947" spans="9:12" s="204" customFormat="1">
      <c r="I947" s="213"/>
      <c r="J947" s="213"/>
      <c r="K947" s="213"/>
      <c r="L947" s="213"/>
    </row>
    <row r="948" spans="9:12" s="204" customFormat="1">
      <c r="I948" s="213"/>
      <c r="J948" s="213"/>
      <c r="K948" s="213"/>
      <c r="L948" s="213"/>
    </row>
    <row r="949" spans="9:12" s="204" customFormat="1">
      <c r="I949" s="213"/>
      <c r="J949" s="213"/>
      <c r="K949" s="213"/>
      <c r="L949" s="213"/>
    </row>
    <row r="950" spans="9:12" s="204" customFormat="1">
      <c r="I950" s="213"/>
      <c r="J950" s="213"/>
      <c r="K950" s="213"/>
      <c r="L950" s="213"/>
    </row>
    <row r="951" spans="9:12" s="204" customFormat="1">
      <c r="I951" s="213"/>
      <c r="J951" s="213"/>
      <c r="K951" s="213"/>
      <c r="L951" s="213"/>
    </row>
    <row r="952" spans="9:12" s="204" customFormat="1">
      <c r="I952" s="213"/>
      <c r="J952" s="213"/>
      <c r="K952" s="213"/>
      <c r="L952" s="213"/>
    </row>
    <row r="953" spans="9:12" s="204" customFormat="1">
      <c r="I953" s="213"/>
      <c r="J953" s="213"/>
      <c r="K953" s="213"/>
      <c r="L953" s="213"/>
    </row>
    <row r="954" spans="9:12" s="204" customFormat="1">
      <c r="I954" s="213"/>
      <c r="J954" s="213"/>
      <c r="K954" s="213"/>
      <c r="L954" s="213"/>
    </row>
    <row r="955" spans="9:12" s="204" customFormat="1">
      <c r="I955" s="213"/>
      <c r="J955" s="213"/>
      <c r="K955" s="213"/>
      <c r="L955" s="213"/>
    </row>
    <row r="956" spans="9:12" s="204" customFormat="1">
      <c r="I956" s="213"/>
      <c r="J956" s="213"/>
      <c r="K956" s="213"/>
      <c r="L956" s="213"/>
    </row>
    <row r="957" spans="9:12" s="204" customFormat="1">
      <c r="I957" s="213"/>
      <c r="J957" s="213"/>
      <c r="K957" s="213"/>
      <c r="L957" s="213"/>
    </row>
    <row r="958" spans="9:12" s="204" customFormat="1">
      <c r="I958" s="213"/>
      <c r="J958" s="213"/>
      <c r="K958" s="213"/>
      <c r="L958" s="213"/>
    </row>
    <row r="959" spans="9:12" s="204" customFormat="1">
      <c r="I959" s="213"/>
      <c r="J959" s="213"/>
      <c r="K959" s="213"/>
      <c r="L959" s="213"/>
    </row>
    <row r="960" spans="9:12" s="204" customFormat="1">
      <c r="I960" s="213"/>
      <c r="J960" s="213"/>
      <c r="K960" s="213"/>
      <c r="L960" s="213"/>
    </row>
    <row r="961" spans="9:12" s="204" customFormat="1">
      <c r="I961" s="213"/>
      <c r="J961" s="213"/>
      <c r="K961" s="213"/>
      <c r="L961" s="213"/>
    </row>
    <row r="962" spans="9:12" s="204" customFormat="1">
      <c r="I962" s="213"/>
      <c r="J962" s="213"/>
      <c r="K962" s="213"/>
      <c r="L962" s="213"/>
    </row>
    <row r="963" spans="9:12" s="204" customFormat="1">
      <c r="I963" s="213"/>
      <c r="J963" s="213"/>
      <c r="K963" s="213"/>
      <c r="L963" s="213"/>
    </row>
    <row r="964" spans="9:12" s="204" customFormat="1">
      <c r="I964" s="213"/>
      <c r="J964" s="213"/>
      <c r="K964" s="213"/>
      <c r="L964" s="213"/>
    </row>
    <row r="965" spans="9:12" s="204" customFormat="1">
      <c r="I965" s="213"/>
      <c r="J965" s="213"/>
      <c r="K965" s="213"/>
      <c r="L965" s="213"/>
    </row>
    <row r="966" spans="9:12" s="204" customFormat="1">
      <c r="I966" s="213"/>
      <c r="J966" s="213"/>
      <c r="K966" s="213"/>
      <c r="L966" s="213"/>
    </row>
    <row r="967" spans="9:12" s="204" customFormat="1">
      <c r="I967" s="213"/>
      <c r="J967" s="213"/>
      <c r="K967" s="213"/>
      <c r="L967" s="213"/>
    </row>
    <row r="968" spans="9:12" s="204" customFormat="1">
      <c r="I968" s="213"/>
      <c r="J968" s="213"/>
      <c r="K968" s="213"/>
      <c r="L968" s="213"/>
    </row>
    <row r="969" spans="9:12" s="204" customFormat="1">
      <c r="I969" s="213"/>
      <c r="J969" s="213"/>
      <c r="K969" s="213"/>
      <c r="L969" s="213"/>
    </row>
    <row r="970" spans="9:12" s="204" customFormat="1">
      <c r="I970" s="213"/>
      <c r="J970" s="213"/>
      <c r="K970" s="213"/>
      <c r="L970" s="213"/>
    </row>
    <row r="971" spans="9:12" s="204" customFormat="1">
      <c r="I971" s="213"/>
      <c r="J971" s="213"/>
      <c r="K971" s="213"/>
      <c r="L971" s="213"/>
    </row>
    <row r="972" spans="9:12" s="204" customFormat="1">
      <c r="I972" s="213"/>
      <c r="J972" s="213"/>
      <c r="K972" s="213"/>
      <c r="L972" s="213"/>
    </row>
    <row r="973" spans="9:12" s="204" customFormat="1">
      <c r="I973" s="213"/>
      <c r="J973" s="213"/>
      <c r="K973" s="213"/>
      <c r="L973" s="213"/>
    </row>
    <row r="974" spans="9:12" s="204" customFormat="1">
      <c r="I974" s="213"/>
      <c r="J974" s="213"/>
      <c r="K974" s="213"/>
      <c r="L974" s="213"/>
    </row>
    <row r="975" spans="9:12" s="204" customFormat="1">
      <c r="I975" s="213"/>
      <c r="J975" s="213"/>
      <c r="K975" s="213"/>
      <c r="L975" s="213"/>
    </row>
    <row r="976" spans="9:12" s="204" customFormat="1">
      <c r="I976" s="213"/>
      <c r="J976" s="213"/>
      <c r="K976" s="213"/>
      <c r="L976" s="213"/>
    </row>
    <row r="977" spans="9:12" s="204" customFormat="1">
      <c r="I977" s="213"/>
      <c r="J977" s="213"/>
      <c r="K977" s="213"/>
      <c r="L977" s="213"/>
    </row>
    <row r="978" spans="9:12" s="204" customFormat="1">
      <c r="I978" s="213"/>
      <c r="J978" s="213"/>
      <c r="K978" s="213"/>
      <c r="L978" s="213"/>
    </row>
    <row r="979" spans="9:12" s="204" customFormat="1">
      <c r="I979" s="213"/>
      <c r="J979" s="213"/>
      <c r="K979" s="213"/>
      <c r="L979" s="213"/>
    </row>
    <row r="980" spans="9:12" s="204" customFormat="1">
      <c r="I980" s="213"/>
      <c r="J980" s="213"/>
      <c r="K980" s="213"/>
      <c r="L980" s="213"/>
    </row>
    <row r="981" spans="9:12" s="204" customFormat="1">
      <c r="I981" s="213"/>
      <c r="J981" s="213"/>
      <c r="K981" s="213"/>
      <c r="L981" s="213"/>
    </row>
    <row r="982" spans="9:12" s="204" customFormat="1">
      <c r="I982" s="213"/>
      <c r="J982" s="213"/>
      <c r="K982" s="213"/>
      <c r="L982" s="213"/>
    </row>
    <row r="983" spans="9:12" s="204" customFormat="1">
      <c r="I983" s="213"/>
      <c r="J983" s="213"/>
      <c r="K983" s="213"/>
      <c r="L983" s="213"/>
    </row>
    <row r="984" spans="9:12" s="204" customFormat="1">
      <c r="I984" s="213"/>
      <c r="J984" s="213"/>
      <c r="K984" s="213"/>
      <c r="L984" s="213"/>
    </row>
    <row r="985" spans="9:12" s="204" customFormat="1">
      <c r="I985" s="213"/>
      <c r="J985" s="213"/>
      <c r="K985" s="213"/>
      <c r="L985" s="213"/>
    </row>
    <row r="986" spans="9:12" s="204" customFormat="1">
      <c r="I986" s="213"/>
      <c r="J986" s="213"/>
      <c r="K986" s="213"/>
      <c r="L986" s="213"/>
    </row>
    <row r="987" spans="9:12" s="204" customFormat="1">
      <c r="I987" s="213"/>
      <c r="J987" s="213"/>
      <c r="K987" s="213"/>
      <c r="L987" s="213"/>
    </row>
    <row r="988" spans="9:12" s="204" customFormat="1">
      <c r="I988" s="213"/>
      <c r="J988" s="213"/>
      <c r="K988" s="213"/>
      <c r="L988" s="213"/>
    </row>
    <row r="989" spans="9:12" s="204" customFormat="1">
      <c r="I989" s="213"/>
      <c r="J989" s="213"/>
      <c r="K989" s="213"/>
      <c r="L989" s="213"/>
    </row>
    <row r="990" spans="9:12" s="204" customFormat="1">
      <c r="I990" s="213"/>
      <c r="J990" s="213"/>
      <c r="K990" s="213"/>
      <c r="L990" s="213"/>
    </row>
    <row r="991" spans="9:12" s="204" customFormat="1">
      <c r="I991" s="213"/>
      <c r="J991" s="213"/>
      <c r="K991" s="213"/>
      <c r="L991" s="213"/>
    </row>
    <row r="992" spans="9:12" s="204" customFormat="1">
      <c r="I992" s="213"/>
      <c r="J992" s="213"/>
      <c r="K992" s="213"/>
      <c r="L992" s="213"/>
    </row>
    <row r="993" spans="9:12" s="204" customFormat="1">
      <c r="I993" s="213"/>
      <c r="J993" s="213"/>
      <c r="K993" s="213"/>
      <c r="L993" s="213"/>
    </row>
    <row r="994" spans="9:12" s="204" customFormat="1">
      <c r="I994" s="213"/>
      <c r="J994" s="213"/>
      <c r="K994" s="213"/>
      <c r="L994" s="213"/>
    </row>
    <row r="995" spans="9:12" s="204" customFormat="1">
      <c r="I995" s="213"/>
      <c r="J995" s="213"/>
      <c r="K995" s="213"/>
      <c r="L995" s="213"/>
    </row>
    <row r="996" spans="9:12" s="204" customFormat="1">
      <c r="I996" s="213"/>
      <c r="J996" s="213"/>
      <c r="K996" s="213"/>
      <c r="L996" s="213"/>
    </row>
    <row r="997" spans="9:12" s="204" customFormat="1">
      <c r="I997" s="213"/>
      <c r="J997" s="213"/>
      <c r="K997" s="213"/>
      <c r="L997" s="213"/>
    </row>
    <row r="998" spans="9:12" s="204" customFormat="1">
      <c r="I998" s="213"/>
      <c r="J998" s="213"/>
      <c r="K998" s="213"/>
      <c r="L998" s="213"/>
    </row>
    <row r="999" spans="9:12" s="204" customFormat="1">
      <c r="I999" s="213"/>
      <c r="J999" s="213"/>
      <c r="K999" s="213"/>
      <c r="L999" s="213"/>
    </row>
    <row r="1000" spans="9:12" s="204" customFormat="1">
      <c r="I1000" s="213"/>
      <c r="J1000" s="213"/>
      <c r="K1000" s="213"/>
      <c r="L1000" s="213"/>
    </row>
    <row r="1001" spans="9:12" s="204" customFormat="1">
      <c r="I1001" s="213"/>
      <c r="J1001" s="213"/>
      <c r="K1001" s="213"/>
      <c r="L1001" s="213"/>
    </row>
    <row r="1002" spans="9:12" s="204" customFormat="1">
      <c r="I1002" s="213"/>
      <c r="J1002" s="213"/>
      <c r="K1002" s="213"/>
      <c r="L1002" s="213"/>
    </row>
    <row r="1003" spans="9:12" s="204" customFormat="1">
      <c r="I1003" s="213"/>
      <c r="J1003" s="213"/>
      <c r="K1003" s="213"/>
      <c r="L1003" s="213"/>
    </row>
    <row r="1004" spans="9:12" s="204" customFormat="1">
      <c r="I1004" s="213"/>
      <c r="J1004" s="213"/>
      <c r="K1004" s="213"/>
      <c r="L1004" s="213"/>
    </row>
    <row r="1005" spans="9:12" s="204" customFormat="1">
      <c r="I1005" s="213"/>
      <c r="J1005" s="213"/>
      <c r="K1005" s="213"/>
      <c r="L1005" s="213"/>
    </row>
    <row r="1006" spans="9:12" s="204" customFormat="1">
      <c r="I1006" s="213"/>
      <c r="J1006" s="213"/>
      <c r="K1006" s="213"/>
      <c r="L1006" s="213"/>
    </row>
    <row r="1007" spans="9:12" s="204" customFormat="1">
      <c r="I1007" s="213"/>
      <c r="J1007" s="213"/>
      <c r="K1007" s="213"/>
      <c r="L1007" s="213"/>
    </row>
    <row r="1008" spans="9:12" s="204" customFormat="1">
      <c r="I1008" s="213"/>
      <c r="J1008" s="213"/>
      <c r="K1008" s="213"/>
      <c r="L1008" s="213"/>
    </row>
    <row r="1009" spans="9:12" s="204" customFormat="1">
      <c r="I1009" s="213"/>
      <c r="J1009" s="213"/>
      <c r="K1009" s="213"/>
      <c r="L1009" s="213"/>
    </row>
    <row r="1010" spans="9:12" s="204" customFormat="1">
      <c r="I1010" s="213"/>
      <c r="J1010" s="213"/>
      <c r="K1010" s="213"/>
      <c r="L1010" s="213"/>
    </row>
    <row r="1011" spans="9:12" s="204" customFormat="1">
      <c r="I1011" s="213"/>
      <c r="J1011" s="213"/>
      <c r="K1011" s="213"/>
      <c r="L1011" s="213"/>
    </row>
    <row r="1012" spans="9:12" s="204" customFormat="1">
      <c r="I1012" s="213"/>
      <c r="J1012" s="213"/>
      <c r="K1012" s="213"/>
      <c r="L1012" s="213"/>
    </row>
    <row r="1013" spans="9:12" s="204" customFormat="1">
      <c r="I1013" s="213"/>
      <c r="J1013" s="213"/>
      <c r="K1013" s="213"/>
      <c r="L1013" s="213"/>
    </row>
    <row r="1014" spans="9:12" s="204" customFormat="1">
      <c r="I1014" s="213"/>
      <c r="J1014" s="213"/>
      <c r="K1014" s="213"/>
      <c r="L1014" s="213"/>
    </row>
    <row r="1015" spans="9:12" s="204" customFormat="1">
      <c r="I1015" s="213"/>
      <c r="J1015" s="213"/>
      <c r="K1015" s="213"/>
      <c r="L1015" s="213"/>
    </row>
    <row r="1016" spans="9:12" s="204" customFormat="1">
      <c r="I1016" s="213"/>
      <c r="J1016" s="213"/>
      <c r="K1016" s="213"/>
      <c r="L1016" s="213"/>
    </row>
    <row r="1017" spans="9:12" s="204" customFormat="1">
      <c r="I1017" s="213"/>
      <c r="J1017" s="213"/>
      <c r="K1017" s="213"/>
      <c r="L1017" s="213"/>
    </row>
    <row r="1018" spans="9:12" s="204" customFormat="1">
      <c r="I1018" s="213"/>
      <c r="J1018" s="213"/>
      <c r="K1018" s="213"/>
      <c r="L1018" s="213"/>
    </row>
    <row r="1019" spans="9:12" s="204" customFormat="1">
      <c r="I1019" s="213"/>
      <c r="J1019" s="213"/>
      <c r="K1019" s="213"/>
      <c r="L1019" s="213"/>
    </row>
    <row r="1020" spans="9:12" s="204" customFormat="1">
      <c r="I1020" s="213"/>
      <c r="J1020" s="213"/>
      <c r="K1020" s="213"/>
      <c r="L1020" s="213"/>
    </row>
    <row r="1021" spans="9:12" s="204" customFormat="1">
      <c r="I1021" s="213"/>
      <c r="J1021" s="213"/>
      <c r="K1021" s="213"/>
      <c r="L1021" s="213"/>
    </row>
    <row r="1022" spans="9:12" s="204" customFormat="1">
      <c r="I1022" s="213"/>
      <c r="J1022" s="213"/>
      <c r="K1022" s="213"/>
      <c r="L1022" s="213"/>
    </row>
    <row r="1023" spans="9:12" s="204" customFormat="1">
      <c r="I1023" s="213"/>
      <c r="J1023" s="213"/>
      <c r="K1023" s="213"/>
      <c r="L1023" s="213"/>
    </row>
    <row r="1024" spans="9:12" s="204" customFormat="1">
      <c r="I1024" s="213"/>
      <c r="J1024" s="213"/>
      <c r="K1024" s="213"/>
      <c r="L1024" s="213"/>
    </row>
    <row r="1025" spans="9:12" s="204" customFormat="1">
      <c r="I1025" s="213"/>
      <c r="J1025" s="213"/>
      <c r="K1025" s="213"/>
      <c r="L1025" s="213"/>
    </row>
    <row r="1026" spans="9:12" s="204" customFormat="1">
      <c r="I1026" s="213"/>
      <c r="J1026" s="213"/>
      <c r="K1026" s="213"/>
      <c r="L1026" s="213"/>
    </row>
    <row r="1027" spans="9:12" s="204" customFormat="1">
      <c r="I1027" s="213"/>
      <c r="J1027" s="213"/>
      <c r="K1027" s="213"/>
      <c r="L1027" s="213"/>
    </row>
    <row r="1028" spans="9:12" s="204" customFormat="1">
      <c r="I1028" s="213"/>
      <c r="J1028" s="213"/>
      <c r="K1028" s="213"/>
      <c r="L1028" s="213"/>
    </row>
    <row r="1029" spans="9:12" s="204" customFormat="1">
      <c r="I1029" s="213"/>
      <c r="J1029" s="213"/>
      <c r="K1029" s="213"/>
      <c r="L1029" s="213"/>
    </row>
    <row r="1030" spans="9:12" s="204" customFormat="1">
      <c r="I1030" s="213"/>
      <c r="J1030" s="213"/>
      <c r="K1030" s="213"/>
      <c r="L1030" s="213"/>
    </row>
    <row r="1031" spans="9:12" s="204" customFormat="1">
      <c r="I1031" s="213"/>
      <c r="J1031" s="213"/>
      <c r="K1031" s="213"/>
      <c r="L1031" s="213"/>
    </row>
    <row r="1032" spans="9:12" s="204" customFormat="1">
      <c r="I1032" s="213"/>
      <c r="J1032" s="213"/>
      <c r="K1032" s="213"/>
      <c r="L1032" s="213"/>
    </row>
    <row r="1033" spans="9:12" s="204" customFormat="1">
      <c r="I1033" s="213"/>
      <c r="J1033" s="213"/>
      <c r="K1033" s="213"/>
      <c r="L1033" s="213"/>
    </row>
    <row r="1034" spans="9:12" s="204" customFormat="1">
      <c r="I1034" s="213"/>
      <c r="J1034" s="213"/>
      <c r="K1034" s="213"/>
      <c r="L1034" s="213"/>
    </row>
    <row r="1035" spans="9:12" s="204" customFormat="1">
      <c r="I1035" s="213"/>
      <c r="J1035" s="213"/>
      <c r="K1035" s="213"/>
      <c r="L1035" s="213"/>
    </row>
    <row r="1036" spans="9:12" s="204" customFormat="1">
      <c r="I1036" s="213"/>
      <c r="J1036" s="213"/>
      <c r="K1036" s="213"/>
      <c r="L1036" s="213"/>
    </row>
    <row r="1037" spans="9:12" s="204" customFormat="1">
      <c r="I1037" s="213"/>
      <c r="J1037" s="213"/>
      <c r="K1037" s="213"/>
      <c r="L1037" s="213"/>
    </row>
    <row r="1038" spans="9:12" s="204" customFormat="1">
      <c r="I1038" s="213"/>
      <c r="J1038" s="213"/>
      <c r="K1038" s="213"/>
      <c r="L1038" s="213"/>
    </row>
    <row r="1039" spans="9:12" s="204" customFormat="1">
      <c r="I1039" s="213"/>
      <c r="J1039" s="213"/>
      <c r="K1039" s="213"/>
      <c r="L1039" s="213"/>
    </row>
    <row r="1040" spans="9:12" s="204" customFormat="1">
      <c r="I1040" s="213"/>
      <c r="J1040" s="213"/>
      <c r="K1040" s="213"/>
      <c r="L1040" s="213"/>
    </row>
    <row r="1041" spans="9:12" s="204" customFormat="1">
      <c r="I1041" s="213"/>
      <c r="J1041" s="213"/>
      <c r="K1041" s="213"/>
      <c r="L1041" s="213"/>
    </row>
    <row r="1042" spans="9:12" s="204" customFormat="1">
      <c r="I1042" s="213"/>
      <c r="J1042" s="213"/>
      <c r="K1042" s="213"/>
      <c r="L1042" s="213"/>
    </row>
    <row r="1043" spans="9:12" s="204" customFormat="1">
      <c r="I1043" s="213"/>
      <c r="J1043" s="213"/>
      <c r="K1043" s="213"/>
      <c r="L1043" s="213"/>
    </row>
    <row r="1044" spans="9:12" s="204" customFormat="1">
      <c r="I1044" s="213"/>
      <c r="J1044" s="213"/>
      <c r="K1044" s="213"/>
      <c r="L1044" s="213"/>
    </row>
    <row r="1045" spans="9:12" s="204" customFormat="1">
      <c r="I1045" s="213"/>
      <c r="J1045" s="213"/>
      <c r="K1045" s="213"/>
      <c r="L1045" s="213"/>
    </row>
    <row r="1046" spans="9:12" s="204" customFormat="1">
      <c r="I1046" s="213"/>
      <c r="J1046" s="213"/>
      <c r="K1046" s="213"/>
      <c r="L1046" s="213"/>
    </row>
    <row r="1047" spans="9:12" s="204" customFormat="1">
      <c r="I1047" s="213"/>
      <c r="J1047" s="213"/>
      <c r="K1047" s="213"/>
      <c r="L1047" s="213"/>
    </row>
    <row r="1048" spans="9:12" s="204" customFormat="1">
      <c r="I1048" s="213"/>
      <c r="J1048" s="213"/>
      <c r="K1048" s="213"/>
      <c r="L1048" s="213"/>
    </row>
    <row r="1049" spans="9:12" s="204" customFormat="1">
      <c r="I1049" s="213"/>
      <c r="J1049" s="213"/>
      <c r="K1049" s="213"/>
      <c r="L1049" s="213"/>
    </row>
    <row r="1050" spans="9:12" s="204" customFormat="1">
      <c r="I1050" s="213"/>
      <c r="J1050" s="213"/>
      <c r="K1050" s="213"/>
      <c r="L1050" s="213"/>
    </row>
    <row r="1051" spans="9:12" s="204" customFormat="1">
      <c r="I1051" s="213"/>
      <c r="J1051" s="213"/>
      <c r="K1051" s="213"/>
      <c r="L1051" s="213"/>
    </row>
    <row r="1052" spans="9:12" s="204" customFormat="1">
      <c r="I1052" s="213"/>
      <c r="J1052" s="213"/>
      <c r="K1052" s="213"/>
      <c r="L1052" s="213"/>
    </row>
    <row r="1053" spans="9:12" s="204" customFormat="1">
      <c r="I1053" s="213"/>
      <c r="J1053" s="213"/>
      <c r="K1053" s="213"/>
      <c r="L1053" s="213"/>
    </row>
    <row r="1054" spans="9:12" s="204" customFormat="1">
      <c r="I1054" s="213"/>
      <c r="J1054" s="213"/>
      <c r="K1054" s="213"/>
      <c r="L1054" s="213"/>
    </row>
    <row r="1055" spans="9:12" s="204" customFormat="1">
      <c r="I1055" s="213"/>
      <c r="J1055" s="213"/>
      <c r="K1055" s="213"/>
      <c r="L1055" s="213"/>
    </row>
    <row r="1056" spans="9:12" s="204" customFormat="1">
      <c r="I1056" s="213"/>
      <c r="J1056" s="213"/>
      <c r="K1056" s="213"/>
      <c r="L1056" s="213"/>
    </row>
    <row r="1057" spans="9:12" s="204" customFormat="1">
      <c r="I1057" s="213"/>
      <c r="J1057" s="213"/>
      <c r="K1057" s="213"/>
      <c r="L1057" s="213"/>
    </row>
    <row r="1058" spans="9:12" s="204" customFormat="1">
      <c r="I1058" s="213"/>
      <c r="J1058" s="213"/>
      <c r="K1058" s="213"/>
      <c r="L1058" s="213"/>
    </row>
    <row r="1059" spans="9:12" s="204" customFormat="1">
      <c r="I1059" s="213"/>
      <c r="J1059" s="213"/>
      <c r="K1059" s="213"/>
      <c r="L1059" s="213"/>
    </row>
    <row r="1060" spans="9:12" s="204" customFormat="1">
      <c r="I1060" s="213"/>
      <c r="J1060" s="213"/>
      <c r="K1060" s="213"/>
      <c r="L1060" s="213"/>
    </row>
    <row r="1061" spans="9:12" s="204" customFormat="1">
      <c r="I1061" s="213"/>
      <c r="J1061" s="213"/>
      <c r="K1061" s="213"/>
      <c r="L1061" s="213"/>
    </row>
    <row r="1062" spans="9:12" s="204" customFormat="1">
      <c r="I1062" s="213"/>
      <c r="J1062" s="213"/>
      <c r="K1062" s="213"/>
      <c r="L1062" s="213"/>
    </row>
    <row r="1063" spans="9:12" s="204" customFormat="1">
      <c r="I1063" s="213"/>
      <c r="J1063" s="213"/>
      <c r="K1063" s="213"/>
      <c r="L1063" s="213"/>
    </row>
    <row r="1064" spans="9:12" s="204" customFormat="1">
      <c r="I1064" s="213"/>
      <c r="J1064" s="213"/>
      <c r="K1064" s="213"/>
      <c r="L1064" s="213"/>
    </row>
    <row r="1065" spans="9:12" s="204" customFormat="1">
      <c r="I1065" s="213"/>
      <c r="J1065" s="213"/>
      <c r="K1065" s="213"/>
      <c r="L1065" s="213"/>
    </row>
    <row r="1066" spans="9:12" s="204" customFormat="1">
      <c r="I1066" s="213"/>
      <c r="J1066" s="213"/>
      <c r="K1066" s="213"/>
      <c r="L1066" s="213"/>
    </row>
    <row r="1067" spans="9:12" s="204" customFormat="1">
      <c r="I1067" s="213"/>
      <c r="J1067" s="213"/>
      <c r="K1067" s="213"/>
      <c r="L1067" s="213"/>
    </row>
    <row r="1068" spans="9:12" s="204" customFormat="1">
      <c r="I1068" s="213"/>
      <c r="J1068" s="213"/>
      <c r="K1068" s="213"/>
      <c r="L1068" s="213"/>
    </row>
    <row r="1069" spans="9:12" s="204" customFormat="1">
      <c r="I1069" s="213"/>
      <c r="J1069" s="213"/>
      <c r="K1069" s="213"/>
      <c r="L1069" s="213"/>
    </row>
    <row r="1070" spans="9:12" s="204" customFormat="1">
      <c r="I1070" s="213"/>
      <c r="J1070" s="213"/>
      <c r="K1070" s="213"/>
      <c r="L1070" s="213"/>
    </row>
    <row r="1071" spans="9:12" s="204" customFormat="1">
      <c r="I1071" s="213"/>
      <c r="J1071" s="213"/>
      <c r="K1071" s="213"/>
      <c r="L1071" s="213"/>
    </row>
    <row r="1072" spans="9:12" s="204" customFormat="1">
      <c r="I1072" s="213"/>
      <c r="J1072" s="213"/>
      <c r="K1072" s="213"/>
      <c r="L1072" s="213"/>
    </row>
    <row r="1073" spans="9:12" s="204" customFormat="1">
      <c r="I1073" s="213"/>
      <c r="J1073" s="213"/>
      <c r="K1073" s="213"/>
      <c r="L1073" s="213"/>
    </row>
    <row r="1074" spans="9:12" s="204" customFormat="1">
      <c r="I1074" s="213"/>
      <c r="J1074" s="213"/>
      <c r="K1074" s="213"/>
      <c r="L1074" s="213"/>
    </row>
    <row r="1075" spans="9:12" s="204" customFormat="1">
      <c r="I1075" s="213"/>
      <c r="J1075" s="213"/>
      <c r="K1075" s="213"/>
      <c r="L1075" s="213"/>
    </row>
    <row r="1076" spans="9:12" s="204" customFormat="1">
      <c r="I1076" s="213"/>
      <c r="J1076" s="213"/>
      <c r="K1076" s="213"/>
      <c r="L1076" s="213"/>
    </row>
    <row r="1077" spans="9:12" s="204" customFormat="1">
      <c r="I1077" s="213"/>
      <c r="J1077" s="213"/>
      <c r="K1077" s="213"/>
      <c r="L1077" s="213"/>
    </row>
    <row r="1078" spans="9:12" s="204" customFormat="1">
      <c r="I1078" s="213"/>
      <c r="J1078" s="213"/>
      <c r="K1078" s="213"/>
      <c r="L1078" s="213"/>
    </row>
    <row r="1079" spans="9:12" s="204" customFormat="1">
      <c r="I1079" s="213"/>
      <c r="J1079" s="213"/>
      <c r="K1079" s="213"/>
      <c r="L1079" s="213"/>
    </row>
    <row r="1080" spans="9:12" s="204" customFormat="1">
      <c r="I1080" s="213"/>
      <c r="J1080" s="213"/>
      <c r="K1080" s="213"/>
      <c r="L1080" s="213"/>
    </row>
    <row r="1081" spans="9:12" s="204" customFormat="1">
      <c r="I1081" s="213"/>
      <c r="J1081" s="213"/>
      <c r="K1081" s="213"/>
      <c r="L1081" s="213"/>
    </row>
    <row r="1082" spans="9:12" s="204" customFormat="1">
      <c r="I1082" s="213"/>
      <c r="J1082" s="213"/>
      <c r="K1082" s="213"/>
      <c r="L1082" s="213"/>
    </row>
    <row r="1083" spans="9:12" s="204" customFormat="1">
      <c r="I1083" s="213"/>
      <c r="J1083" s="213"/>
      <c r="K1083" s="213"/>
      <c r="L1083" s="213"/>
    </row>
    <row r="1084" spans="9:12" s="204" customFormat="1">
      <c r="I1084" s="213"/>
      <c r="J1084" s="213"/>
      <c r="K1084" s="213"/>
      <c r="L1084" s="213"/>
    </row>
    <row r="1085" spans="9:12" s="204" customFormat="1">
      <c r="I1085" s="213"/>
      <c r="J1085" s="213"/>
      <c r="K1085" s="213"/>
      <c r="L1085" s="213"/>
    </row>
    <row r="1086" spans="9:12" s="204" customFormat="1">
      <c r="I1086" s="213"/>
      <c r="J1086" s="213"/>
      <c r="K1086" s="213"/>
      <c r="L1086" s="213"/>
    </row>
    <row r="1087" spans="9:12" s="204" customFormat="1">
      <c r="I1087" s="213"/>
      <c r="J1087" s="213"/>
      <c r="K1087" s="213"/>
      <c r="L1087" s="213"/>
    </row>
    <row r="1088" spans="9:12" s="204" customFormat="1">
      <c r="I1088" s="213"/>
      <c r="J1088" s="213"/>
      <c r="K1088" s="213"/>
      <c r="L1088" s="213"/>
    </row>
    <row r="1089" spans="9:12" s="204" customFormat="1">
      <c r="I1089" s="213"/>
      <c r="J1089" s="213"/>
      <c r="K1089" s="213"/>
      <c r="L1089" s="213"/>
    </row>
    <row r="1090" spans="9:12" s="204" customFormat="1">
      <c r="I1090" s="213"/>
      <c r="J1090" s="213"/>
      <c r="K1090" s="213"/>
      <c r="L1090" s="213"/>
    </row>
    <row r="1091" spans="9:12" s="204" customFormat="1">
      <c r="I1091" s="213"/>
      <c r="J1091" s="213"/>
      <c r="K1091" s="213"/>
      <c r="L1091" s="213"/>
    </row>
    <row r="1092" spans="9:12" s="204" customFormat="1">
      <c r="I1092" s="213"/>
      <c r="J1092" s="213"/>
      <c r="K1092" s="213"/>
      <c r="L1092" s="213"/>
    </row>
    <row r="1093" spans="9:12" s="204" customFormat="1">
      <c r="I1093" s="213"/>
      <c r="J1093" s="213"/>
      <c r="K1093" s="213"/>
      <c r="L1093" s="213"/>
    </row>
    <row r="1094" spans="9:12" s="204" customFormat="1">
      <c r="I1094" s="213"/>
      <c r="J1094" s="213"/>
      <c r="K1094" s="213"/>
      <c r="L1094" s="213"/>
    </row>
    <row r="1095" spans="9:12" s="204" customFormat="1">
      <c r="I1095" s="213"/>
      <c r="J1095" s="213"/>
      <c r="K1095" s="213"/>
      <c r="L1095" s="213"/>
    </row>
    <row r="1096" spans="9:12" s="204" customFormat="1">
      <c r="I1096" s="213"/>
      <c r="J1096" s="213"/>
      <c r="K1096" s="213"/>
      <c r="L1096" s="213"/>
    </row>
    <row r="1097" spans="9:12" s="204" customFormat="1">
      <c r="I1097" s="213"/>
      <c r="J1097" s="213"/>
      <c r="K1097" s="213"/>
      <c r="L1097" s="213"/>
    </row>
    <row r="1098" spans="9:12" s="204" customFormat="1">
      <c r="I1098" s="213"/>
      <c r="J1098" s="213"/>
      <c r="K1098" s="213"/>
      <c r="L1098" s="213"/>
    </row>
    <row r="1099" spans="9:12" s="204" customFormat="1">
      <c r="I1099" s="213"/>
      <c r="J1099" s="213"/>
      <c r="K1099" s="213"/>
      <c r="L1099" s="213"/>
    </row>
    <row r="1100" spans="9:12" s="204" customFormat="1">
      <c r="I1100" s="213"/>
      <c r="J1100" s="213"/>
      <c r="K1100" s="213"/>
      <c r="L1100" s="213"/>
    </row>
    <row r="1101" spans="9:12" s="204" customFormat="1">
      <c r="I1101" s="213"/>
      <c r="J1101" s="213"/>
      <c r="K1101" s="213"/>
      <c r="L1101" s="213"/>
    </row>
    <row r="1102" spans="9:12" s="204" customFormat="1">
      <c r="I1102" s="213"/>
      <c r="J1102" s="213"/>
      <c r="K1102" s="213"/>
      <c r="L1102" s="213"/>
    </row>
    <row r="1103" spans="9:12" s="204" customFormat="1">
      <c r="I1103" s="213"/>
      <c r="J1103" s="213"/>
      <c r="K1103" s="213"/>
      <c r="L1103" s="213"/>
    </row>
    <row r="1104" spans="9:12" s="204" customFormat="1">
      <c r="I1104" s="213"/>
      <c r="J1104" s="213"/>
      <c r="K1104" s="213"/>
      <c r="L1104" s="213"/>
    </row>
    <row r="1105" spans="9:12" s="204" customFormat="1">
      <c r="I1105" s="213"/>
      <c r="J1105" s="213"/>
      <c r="K1105" s="213"/>
      <c r="L1105" s="213"/>
    </row>
    <row r="1106" spans="9:12" s="204" customFormat="1">
      <c r="I1106" s="213"/>
      <c r="J1106" s="213"/>
      <c r="K1106" s="213"/>
      <c r="L1106" s="213"/>
    </row>
    <row r="1107" spans="9:12" s="204" customFormat="1">
      <c r="I1107" s="213"/>
      <c r="J1107" s="213"/>
      <c r="K1107" s="213"/>
      <c r="L1107" s="213"/>
    </row>
    <row r="1108" spans="9:12" s="204" customFormat="1">
      <c r="I1108" s="213"/>
      <c r="J1108" s="213"/>
      <c r="K1108" s="213"/>
      <c r="L1108" s="213"/>
    </row>
    <row r="1109" spans="9:12" s="204" customFormat="1">
      <c r="I1109" s="213"/>
      <c r="J1109" s="213"/>
      <c r="K1109" s="213"/>
      <c r="L1109" s="213"/>
    </row>
    <row r="1110" spans="9:12" s="204" customFormat="1">
      <c r="I1110" s="213"/>
      <c r="J1110" s="213"/>
      <c r="K1110" s="213"/>
      <c r="L1110" s="213"/>
    </row>
    <row r="1111" spans="9:12" s="204" customFormat="1">
      <c r="I1111" s="213"/>
      <c r="J1111" s="213"/>
      <c r="K1111" s="213"/>
      <c r="L1111" s="213"/>
    </row>
    <row r="1112" spans="9:12" s="204" customFormat="1">
      <c r="I1112" s="213"/>
      <c r="J1112" s="213"/>
      <c r="K1112" s="213"/>
      <c r="L1112" s="213"/>
    </row>
    <row r="1113" spans="9:12" s="204" customFormat="1">
      <c r="I1113" s="213"/>
      <c r="J1113" s="213"/>
      <c r="K1113" s="213"/>
      <c r="L1113" s="213"/>
    </row>
    <row r="1114" spans="9:12" s="204" customFormat="1">
      <c r="I1114" s="213"/>
      <c r="J1114" s="213"/>
      <c r="K1114" s="213"/>
      <c r="L1114" s="213"/>
    </row>
    <row r="1115" spans="9:12" s="204" customFormat="1">
      <c r="I1115" s="213"/>
      <c r="J1115" s="213"/>
      <c r="K1115" s="213"/>
      <c r="L1115" s="213"/>
    </row>
    <row r="1116" spans="9:12" s="204" customFormat="1">
      <c r="I1116" s="213"/>
      <c r="J1116" s="213"/>
      <c r="K1116" s="213"/>
      <c r="L1116" s="213"/>
    </row>
    <row r="1117" spans="9:12" s="204" customFormat="1">
      <c r="I1117" s="213"/>
      <c r="J1117" s="213"/>
      <c r="K1117" s="213"/>
      <c r="L1117" s="213"/>
    </row>
    <row r="1118" spans="9:12" s="204" customFormat="1">
      <c r="I1118" s="213"/>
      <c r="J1118" s="213"/>
      <c r="K1118" s="213"/>
      <c r="L1118" s="213"/>
    </row>
    <row r="1119" spans="9:12" s="204" customFormat="1">
      <c r="I1119" s="213"/>
      <c r="J1119" s="213"/>
      <c r="K1119" s="213"/>
      <c r="L1119" s="213"/>
    </row>
    <row r="1120" spans="9:12" s="204" customFormat="1">
      <c r="I1120" s="213"/>
      <c r="J1120" s="213"/>
      <c r="K1120" s="213"/>
      <c r="L1120" s="213"/>
    </row>
    <row r="1121" spans="9:12" s="204" customFormat="1">
      <c r="I1121" s="213"/>
      <c r="J1121" s="213"/>
      <c r="K1121" s="213"/>
      <c r="L1121" s="213"/>
    </row>
    <row r="1122" spans="9:12" s="204" customFormat="1">
      <c r="I1122" s="213"/>
      <c r="J1122" s="213"/>
      <c r="K1122" s="213"/>
      <c r="L1122" s="213"/>
    </row>
    <row r="1123" spans="9:12" s="204" customFormat="1">
      <c r="I1123" s="213"/>
      <c r="J1123" s="213"/>
      <c r="K1123" s="213"/>
      <c r="L1123" s="213"/>
    </row>
    <row r="1124" spans="9:12" s="204" customFormat="1">
      <c r="I1124" s="213"/>
      <c r="J1124" s="213"/>
      <c r="K1124" s="213"/>
      <c r="L1124" s="213"/>
    </row>
    <row r="1125" spans="9:12" s="204" customFormat="1">
      <c r="I1125" s="213"/>
      <c r="J1125" s="213"/>
      <c r="K1125" s="213"/>
      <c r="L1125" s="213"/>
    </row>
    <row r="1126" spans="9:12" s="204" customFormat="1">
      <c r="I1126" s="213"/>
      <c r="J1126" s="213"/>
      <c r="K1126" s="213"/>
      <c r="L1126" s="213"/>
    </row>
    <row r="1127" spans="9:12" s="204" customFormat="1">
      <c r="I1127" s="213"/>
      <c r="J1127" s="213"/>
      <c r="K1127" s="213"/>
      <c r="L1127" s="213"/>
    </row>
    <row r="1128" spans="9:12" s="204" customFormat="1">
      <c r="I1128" s="213"/>
      <c r="J1128" s="213"/>
      <c r="K1128" s="213"/>
      <c r="L1128" s="213"/>
    </row>
    <row r="1129" spans="9:12" s="204" customFormat="1">
      <c r="I1129" s="213"/>
      <c r="J1129" s="213"/>
      <c r="K1129" s="213"/>
      <c r="L1129" s="213"/>
    </row>
    <row r="1130" spans="9:12" s="204" customFormat="1">
      <c r="I1130" s="213"/>
      <c r="J1130" s="213"/>
      <c r="K1130" s="213"/>
      <c r="L1130" s="213"/>
    </row>
    <row r="1131" spans="9:12" s="204" customFormat="1">
      <c r="I1131" s="213"/>
      <c r="J1131" s="213"/>
      <c r="K1131" s="213"/>
      <c r="L1131" s="213"/>
    </row>
    <row r="1132" spans="9:12" s="204" customFormat="1">
      <c r="I1132" s="213"/>
      <c r="J1132" s="213"/>
      <c r="K1132" s="213"/>
      <c r="L1132" s="213"/>
    </row>
    <row r="1133" spans="9:12" s="204" customFormat="1">
      <c r="I1133" s="213"/>
      <c r="J1133" s="213"/>
      <c r="K1133" s="213"/>
      <c r="L1133" s="213"/>
    </row>
    <row r="1134" spans="9:12" s="204" customFormat="1">
      <c r="I1134" s="213"/>
      <c r="J1134" s="213"/>
      <c r="K1134" s="213"/>
      <c r="L1134" s="213"/>
    </row>
    <row r="1135" spans="9:12" s="204" customFormat="1">
      <c r="I1135" s="213"/>
      <c r="J1135" s="213"/>
      <c r="K1135" s="213"/>
      <c r="L1135" s="213"/>
    </row>
    <row r="1136" spans="9:12" s="204" customFormat="1">
      <c r="I1136" s="213"/>
      <c r="J1136" s="213"/>
      <c r="K1136" s="213"/>
      <c r="L1136" s="213"/>
    </row>
    <row r="1137" spans="9:12" s="204" customFormat="1">
      <c r="I1137" s="213"/>
      <c r="J1137" s="213"/>
      <c r="K1137" s="213"/>
      <c r="L1137" s="213"/>
    </row>
    <row r="1138" spans="9:12" s="204" customFormat="1">
      <c r="I1138" s="213"/>
      <c r="J1138" s="213"/>
      <c r="K1138" s="213"/>
      <c r="L1138" s="213"/>
    </row>
    <row r="1139" spans="9:12" s="204" customFormat="1">
      <c r="I1139" s="213"/>
      <c r="J1139" s="213"/>
      <c r="K1139" s="213"/>
      <c r="L1139" s="213"/>
    </row>
    <row r="1140" spans="9:12" s="204" customFormat="1">
      <c r="I1140" s="213"/>
      <c r="J1140" s="213"/>
      <c r="K1140" s="213"/>
      <c r="L1140" s="213"/>
    </row>
    <row r="1141" spans="9:12" s="204" customFormat="1">
      <c r="I1141" s="213"/>
      <c r="J1141" s="213"/>
      <c r="K1141" s="213"/>
      <c r="L1141" s="213"/>
    </row>
    <row r="1142" spans="9:12" s="204" customFormat="1">
      <c r="I1142" s="213"/>
      <c r="J1142" s="213"/>
      <c r="K1142" s="213"/>
      <c r="L1142" s="213"/>
    </row>
    <row r="1143" spans="9:12" s="204" customFormat="1">
      <c r="I1143" s="213"/>
      <c r="J1143" s="213"/>
      <c r="K1143" s="213"/>
      <c r="L1143" s="213"/>
    </row>
    <row r="1144" spans="9:12" s="204" customFormat="1">
      <c r="I1144" s="213"/>
      <c r="J1144" s="213"/>
      <c r="K1144" s="213"/>
      <c r="L1144" s="213"/>
    </row>
    <row r="1145" spans="9:12" s="204" customFormat="1">
      <c r="I1145" s="213"/>
      <c r="J1145" s="213"/>
      <c r="K1145" s="213"/>
      <c r="L1145" s="213"/>
    </row>
    <row r="1146" spans="9:12" s="204" customFormat="1">
      <c r="I1146" s="213"/>
      <c r="J1146" s="213"/>
      <c r="K1146" s="213"/>
      <c r="L1146" s="213"/>
    </row>
    <row r="1147" spans="9:12" s="204" customFormat="1">
      <c r="I1147" s="213"/>
      <c r="J1147" s="213"/>
      <c r="K1147" s="213"/>
      <c r="L1147" s="213"/>
    </row>
    <row r="1148" spans="9:12" s="204" customFormat="1">
      <c r="I1148" s="213"/>
      <c r="J1148" s="213"/>
      <c r="K1148" s="213"/>
      <c r="L1148" s="213"/>
    </row>
    <row r="1149" spans="9:12" s="204" customFormat="1">
      <c r="I1149" s="213"/>
      <c r="J1149" s="213"/>
      <c r="K1149" s="213"/>
      <c r="L1149" s="213"/>
    </row>
    <row r="1150" spans="9:12" s="204" customFormat="1">
      <c r="I1150" s="213"/>
      <c r="J1150" s="213"/>
      <c r="K1150" s="213"/>
      <c r="L1150" s="213"/>
    </row>
    <row r="1151" spans="9:12" s="204" customFormat="1">
      <c r="I1151" s="213"/>
      <c r="J1151" s="213"/>
      <c r="K1151" s="213"/>
      <c r="L1151" s="213"/>
    </row>
    <row r="1152" spans="9:12" s="204" customFormat="1">
      <c r="I1152" s="213"/>
      <c r="J1152" s="213"/>
      <c r="K1152" s="213"/>
      <c r="L1152" s="213"/>
    </row>
    <row r="1153" spans="9:12" s="204" customFormat="1">
      <c r="I1153" s="213"/>
      <c r="J1153" s="213"/>
      <c r="K1153" s="213"/>
      <c r="L1153" s="213"/>
    </row>
    <row r="1154" spans="9:12" s="204" customFormat="1">
      <c r="I1154" s="213"/>
      <c r="J1154" s="213"/>
      <c r="K1154" s="213"/>
      <c r="L1154" s="213"/>
    </row>
    <row r="1155" spans="9:12" s="204" customFormat="1">
      <c r="I1155" s="213"/>
      <c r="J1155" s="213"/>
      <c r="K1155" s="213"/>
      <c r="L1155" s="213"/>
    </row>
    <row r="1156" spans="9:12" s="204" customFormat="1">
      <c r="I1156" s="213"/>
      <c r="J1156" s="213"/>
      <c r="K1156" s="213"/>
      <c r="L1156" s="213"/>
    </row>
    <row r="1157" spans="9:12" s="204" customFormat="1">
      <c r="I1157" s="213"/>
      <c r="J1157" s="213"/>
      <c r="K1157" s="213"/>
      <c r="L1157" s="213"/>
    </row>
    <row r="1158" spans="9:12" s="204" customFormat="1">
      <c r="I1158" s="213"/>
      <c r="J1158" s="213"/>
      <c r="K1158" s="213"/>
      <c r="L1158" s="213"/>
    </row>
    <row r="1159" spans="9:12" s="204" customFormat="1">
      <c r="I1159" s="213"/>
      <c r="J1159" s="213"/>
      <c r="K1159" s="213"/>
      <c r="L1159" s="213"/>
    </row>
    <row r="1160" spans="9:12" s="204" customFormat="1">
      <c r="I1160" s="213"/>
      <c r="J1160" s="213"/>
      <c r="K1160" s="213"/>
      <c r="L1160" s="213"/>
    </row>
    <row r="1161" spans="9:12" s="204" customFormat="1">
      <c r="I1161" s="213"/>
      <c r="J1161" s="213"/>
      <c r="K1161" s="213"/>
      <c r="L1161" s="213"/>
    </row>
    <row r="1162" spans="9:12" s="204" customFormat="1">
      <c r="I1162" s="213"/>
      <c r="J1162" s="213"/>
      <c r="K1162" s="213"/>
      <c r="L1162" s="213"/>
    </row>
    <row r="1163" spans="9:12" s="204" customFormat="1">
      <c r="I1163" s="213"/>
      <c r="J1163" s="213"/>
      <c r="K1163" s="213"/>
      <c r="L1163" s="213"/>
    </row>
    <row r="1164" spans="9:12" s="204" customFormat="1">
      <c r="I1164" s="213"/>
      <c r="J1164" s="213"/>
      <c r="K1164" s="213"/>
      <c r="L1164" s="213"/>
    </row>
    <row r="1165" spans="9:12" s="204" customFormat="1">
      <c r="I1165" s="213"/>
      <c r="J1165" s="213"/>
      <c r="K1165" s="213"/>
      <c r="L1165" s="213"/>
    </row>
    <row r="1166" spans="9:12" s="204" customFormat="1">
      <c r="I1166" s="213"/>
      <c r="J1166" s="213"/>
      <c r="K1166" s="213"/>
      <c r="L1166" s="213"/>
    </row>
    <row r="1167" spans="9:12" s="204" customFormat="1">
      <c r="I1167" s="213"/>
      <c r="J1167" s="213"/>
      <c r="K1167" s="213"/>
      <c r="L1167" s="213"/>
    </row>
    <row r="1168" spans="9:12" s="204" customFormat="1">
      <c r="I1168" s="213"/>
      <c r="J1168" s="213"/>
      <c r="K1168" s="213"/>
      <c r="L1168" s="213"/>
    </row>
    <row r="1169" spans="9:12" s="204" customFormat="1">
      <c r="I1169" s="213"/>
      <c r="J1169" s="213"/>
      <c r="K1169" s="213"/>
      <c r="L1169" s="213"/>
    </row>
    <row r="1170" spans="9:12" s="204" customFormat="1">
      <c r="I1170" s="213"/>
      <c r="J1170" s="213"/>
      <c r="K1170" s="213"/>
      <c r="L1170" s="213"/>
    </row>
    <row r="1171" spans="9:12" s="204" customFormat="1">
      <c r="I1171" s="213"/>
      <c r="J1171" s="213"/>
      <c r="K1171" s="213"/>
      <c r="L1171" s="213"/>
    </row>
    <row r="1172" spans="9:12" s="204" customFormat="1">
      <c r="I1172" s="213"/>
      <c r="J1172" s="213"/>
      <c r="K1172" s="213"/>
      <c r="L1172" s="213"/>
    </row>
    <row r="1173" spans="9:12" s="204" customFormat="1">
      <c r="I1173" s="213"/>
      <c r="J1173" s="213"/>
      <c r="K1173" s="213"/>
      <c r="L1173" s="213"/>
    </row>
    <row r="1174" spans="9:12" s="204" customFormat="1">
      <c r="I1174" s="213"/>
      <c r="J1174" s="213"/>
      <c r="K1174" s="213"/>
      <c r="L1174" s="213"/>
    </row>
    <row r="1175" spans="9:12" s="204" customFormat="1">
      <c r="I1175" s="213"/>
      <c r="J1175" s="213"/>
      <c r="K1175" s="213"/>
      <c r="L1175" s="213"/>
    </row>
    <row r="1176" spans="9:12" s="204" customFormat="1">
      <c r="I1176" s="213"/>
      <c r="J1176" s="213"/>
      <c r="K1176" s="213"/>
      <c r="L1176" s="213"/>
    </row>
    <row r="1177" spans="9:12" s="204" customFormat="1">
      <c r="I1177" s="213"/>
      <c r="J1177" s="213"/>
      <c r="K1177" s="213"/>
      <c r="L1177" s="213"/>
    </row>
    <row r="1178" spans="9:12" s="204" customFormat="1">
      <c r="I1178" s="213"/>
      <c r="J1178" s="213"/>
      <c r="K1178" s="213"/>
      <c r="L1178" s="213"/>
    </row>
    <row r="1179" spans="9:12" s="204" customFormat="1">
      <c r="I1179" s="213"/>
      <c r="J1179" s="213"/>
      <c r="K1179" s="213"/>
      <c r="L1179" s="213"/>
    </row>
    <row r="1180" spans="9:12" s="204" customFormat="1">
      <c r="I1180" s="213"/>
      <c r="J1180" s="213"/>
      <c r="K1180" s="213"/>
      <c r="L1180" s="213"/>
    </row>
    <row r="1181" spans="9:12" s="204" customFormat="1">
      <c r="I1181" s="213"/>
      <c r="J1181" s="213"/>
      <c r="K1181" s="213"/>
      <c r="L1181" s="213"/>
    </row>
    <row r="1182" spans="9:12" s="204" customFormat="1">
      <c r="I1182" s="213"/>
      <c r="J1182" s="213"/>
      <c r="K1182" s="213"/>
      <c r="L1182" s="213"/>
    </row>
    <row r="1183" spans="9:12" s="204" customFormat="1">
      <c r="I1183" s="213"/>
      <c r="J1183" s="213"/>
      <c r="K1183" s="213"/>
      <c r="L1183" s="213"/>
    </row>
    <row r="1184" spans="9:12" s="204" customFormat="1">
      <c r="I1184" s="213"/>
      <c r="J1184" s="213"/>
      <c r="K1184" s="213"/>
      <c r="L1184" s="213"/>
    </row>
    <row r="1185" spans="9:12" s="204" customFormat="1">
      <c r="I1185" s="213"/>
      <c r="J1185" s="213"/>
      <c r="K1185" s="213"/>
      <c r="L1185" s="213"/>
    </row>
    <row r="1186" spans="9:12" s="204" customFormat="1">
      <c r="I1186" s="213"/>
      <c r="J1186" s="213"/>
      <c r="K1186" s="213"/>
      <c r="L1186" s="213"/>
    </row>
    <row r="1187" spans="9:12" s="204" customFormat="1">
      <c r="I1187" s="213"/>
      <c r="J1187" s="213"/>
      <c r="K1187" s="213"/>
      <c r="L1187" s="213"/>
    </row>
    <row r="1188" spans="9:12" s="204" customFormat="1">
      <c r="I1188" s="213"/>
      <c r="J1188" s="213"/>
      <c r="K1188" s="213"/>
      <c r="L1188" s="213"/>
    </row>
    <row r="1189" spans="9:12" s="204" customFormat="1">
      <c r="I1189" s="213"/>
      <c r="J1189" s="213"/>
      <c r="K1189" s="213"/>
      <c r="L1189" s="213"/>
    </row>
    <row r="1190" spans="9:12" s="204" customFormat="1">
      <c r="I1190" s="213"/>
      <c r="J1190" s="213"/>
      <c r="K1190" s="213"/>
      <c r="L1190" s="213"/>
    </row>
    <row r="1191" spans="9:12" s="204" customFormat="1">
      <c r="I1191" s="213"/>
      <c r="J1191" s="213"/>
      <c r="K1191" s="213"/>
      <c r="L1191" s="213"/>
    </row>
    <row r="1192" spans="9:12" s="204" customFormat="1">
      <c r="I1192" s="213"/>
      <c r="J1192" s="213"/>
      <c r="K1192" s="213"/>
      <c r="L1192" s="213"/>
    </row>
    <row r="1193" spans="9:12" s="204" customFormat="1">
      <c r="I1193" s="213"/>
      <c r="J1193" s="213"/>
      <c r="K1193" s="213"/>
      <c r="L1193" s="213"/>
    </row>
    <row r="1194" spans="9:12" s="204" customFormat="1">
      <c r="I1194" s="213"/>
      <c r="J1194" s="213"/>
      <c r="K1194" s="213"/>
      <c r="L1194" s="213"/>
    </row>
    <row r="1195" spans="9:12" s="204" customFormat="1">
      <c r="I1195" s="213"/>
      <c r="J1195" s="213"/>
      <c r="K1195" s="213"/>
      <c r="L1195" s="213"/>
    </row>
    <row r="1196" spans="9:12" s="204" customFormat="1">
      <c r="I1196" s="213"/>
      <c r="J1196" s="213"/>
      <c r="K1196" s="213"/>
      <c r="L1196" s="213"/>
    </row>
    <row r="1197" spans="9:12" s="204" customFormat="1">
      <c r="I1197" s="213"/>
      <c r="J1197" s="213"/>
      <c r="K1197" s="213"/>
      <c r="L1197" s="213"/>
    </row>
    <row r="1198" spans="9:12" s="204" customFormat="1">
      <c r="I1198" s="213"/>
      <c r="J1198" s="213"/>
      <c r="K1198" s="213"/>
      <c r="L1198" s="213"/>
    </row>
    <row r="1199" spans="9:12" s="204" customFormat="1">
      <c r="I1199" s="213"/>
      <c r="J1199" s="213"/>
      <c r="K1199" s="213"/>
      <c r="L1199" s="213"/>
    </row>
    <row r="1200" spans="9:12" s="204" customFormat="1">
      <c r="I1200" s="213"/>
      <c r="J1200" s="213"/>
      <c r="K1200" s="213"/>
      <c r="L1200" s="213"/>
    </row>
    <row r="1201" spans="9:12" s="204" customFormat="1">
      <c r="I1201" s="213"/>
      <c r="J1201" s="213"/>
      <c r="K1201" s="213"/>
      <c r="L1201" s="213"/>
    </row>
    <row r="1202" spans="9:12" s="204" customFormat="1">
      <c r="I1202" s="213"/>
      <c r="J1202" s="213"/>
      <c r="K1202" s="213"/>
      <c r="L1202" s="213"/>
    </row>
    <row r="1203" spans="9:12" s="204" customFormat="1">
      <c r="I1203" s="213"/>
      <c r="J1203" s="213"/>
      <c r="K1203" s="213"/>
      <c r="L1203" s="213"/>
    </row>
    <row r="1204" spans="9:12" s="204" customFormat="1">
      <c r="I1204" s="213"/>
      <c r="J1204" s="213"/>
      <c r="K1204" s="213"/>
      <c r="L1204" s="213"/>
    </row>
    <row r="1205" spans="9:12" s="204" customFormat="1">
      <c r="I1205" s="213"/>
      <c r="J1205" s="213"/>
      <c r="K1205" s="213"/>
      <c r="L1205" s="213"/>
    </row>
    <row r="1206" spans="9:12" s="204" customFormat="1">
      <c r="I1206" s="213"/>
      <c r="J1206" s="213"/>
      <c r="K1206" s="213"/>
      <c r="L1206" s="213"/>
    </row>
    <row r="1207" spans="9:12" s="204" customFormat="1">
      <c r="I1207" s="213"/>
      <c r="J1207" s="213"/>
      <c r="K1207" s="213"/>
      <c r="L1207" s="213"/>
    </row>
    <row r="1208" spans="9:12" s="204" customFormat="1">
      <c r="I1208" s="213"/>
      <c r="J1208" s="213"/>
      <c r="K1208" s="213"/>
      <c r="L1208" s="213"/>
    </row>
    <row r="1209" spans="9:12" s="204" customFormat="1">
      <c r="I1209" s="213"/>
      <c r="J1209" s="213"/>
      <c r="K1209" s="213"/>
      <c r="L1209" s="213"/>
    </row>
    <row r="1210" spans="9:12" s="204" customFormat="1">
      <c r="I1210" s="213"/>
      <c r="J1210" s="213"/>
      <c r="K1210" s="213"/>
      <c r="L1210" s="213"/>
    </row>
    <row r="1211" spans="9:12" s="204" customFormat="1">
      <c r="I1211" s="213"/>
      <c r="J1211" s="213"/>
      <c r="K1211" s="213"/>
      <c r="L1211" s="213"/>
    </row>
    <row r="1212" spans="9:12" s="204" customFormat="1">
      <c r="I1212" s="213"/>
      <c r="J1212" s="213"/>
      <c r="K1212" s="213"/>
      <c r="L1212" s="213"/>
    </row>
    <row r="1213" spans="9:12" s="204" customFormat="1">
      <c r="I1213" s="213"/>
      <c r="J1213" s="213"/>
      <c r="K1213" s="213"/>
      <c r="L1213" s="213"/>
    </row>
    <row r="1214" spans="9:12" s="204" customFormat="1">
      <c r="I1214" s="213"/>
      <c r="J1214" s="213"/>
      <c r="K1214" s="213"/>
      <c r="L1214" s="213"/>
    </row>
    <row r="1215" spans="9:12" s="204" customFormat="1">
      <c r="I1215" s="213"/>
      <c r="J1215" s="213"/>
      <c r="K1215" s="213"/>
      <c r="L1215" s="213"/>
    </row>
    <row r="1216" spans="9:12" s="204" customFormat="1">
      <c r="I1216" s="213"/>
      <c r="J1216" s="213"/>
      <c r="K1216" s="213"/>
      <c r="L1216" s="213"/>
    </row>
    <row r="1217" spans="9:12" s="204" customFormat="1">
      <c r="I1217" s="213"/>
      <c r="J1217" s="213"/>
      <c r="K1217" s="213"/>
      <c r="L1217" s="213"/>
    </row>
    <row r="1218" spans="9:12" s="204" customFormat="1">
      <c r="I1218" s="213"/>
      <c r="J1218" s="213"/>
      <c r="K1218" s="213"/>
      <c r="L1218" s="213"/>
    </row>
    <row r="1219" spans="9:12" s="204" customFormat="1">
      <c r="I1219" s="213"/>
      <c r="J1219" s="213"/>
      <c r="K1219" s="213"/>
      <c r="L1219" s="213"/>
    </row>
    <row r="1220" spans="9:12" s="204" customFormat="1">
      <c r="I1220" s="213"/>
      <c r="J1220" s="213"/>
      <c r="K1220" s="213"/>
      <c r="L1220" s="213"/>
    </row>
    <row r="1221" spans="9:12" s="204" customFormat="1">
      <c r="I1221" s="213"/>
      <c r="J1221" s="213"/>
      <c r="K1221" s="213"/>
      <c r="L1221" s="213"/>
    </row>
    <row r="1222" spans="9:12" s="204" customFormat="1">
      <c r="I1222" s="213"/>
      <c r="J1222" s="213"/>
      <c r="K1222" s="213"/>
      <c r="L1222" s="213"/>
    </row>
    <row r="1223" spans="9:12" s="204" customFormat="1">
      <c r="I1223" s="213"/>
      <c r="J1223" s="213"/>
      <c r="K1223" s="213"/>
      <c r="L1223" s="213"/>
    </row>
    <row r="1224" spans="9:12" s="204" customFormat="1">
      <c r="I1224" s="213"/>
      <c r="J1224" s="213"/>
      <c r="K1224" s="213"/>
      <c r="L1224" s="213"/>
    </row>
    <row r="1225" spans="9:12" s="204" customFormat="1">
      <c r="I1225" s="213"/>
      <c r="J1225" s="213"/>
      <c r="K1225" s="213"/>
      <c r="L1225" s="213"/>
    </row>
    <row r="1226" spans="9:12" s="204" customFormat="1">
      <c r="I1226" s="213"/>
      <c r="J1226" s="213"/>
      <c r="K1226" s="213"/>
      <c r="L1226" s="213"/>
    </row>
    <row r="1227" spans="9:12" s="204" customFormat="1">
      <c r="I1227" s="213"/>
      <c r="J1227" s="213"/>
      <c r="K1227" s="213"/>
      <c r="L1227" s="213"/>
    </row>
    <row r="1228" spans="9:12" s="204" customFormat="1">
      <c r="I1228" s="213"/>
      <c r="J1228" s="213"/>
      <c r="K1228" s="213"/>
      <c r="L1228" s="213"/>
    </row>
    <row r="1229" spans="9:12" s="204" customFormat="1">
      <c r="I1229" s="213"/>
      <c r="J1229" s="213"/>
      <c r="K1229" s="213"/>
      <c r="L1229" s="213"/>
    </row>
    <row r="1230" spans="9:12" s="204" customFormat="1">
      <c r="I1230" s="213"/>
      <c r="J1230" s="213"/>
      <c r="K1230" s="213"/>
      <c r="L1230" s="213"/>
    </row>
    <row r="1231" spans="9:12" s="204" customFormat="1">
      <c r="I1231" s="213"/>
      <c r="J1231" s="213"/>
      <c r="K1231" s="213"/>
      <c r="L1231" s="213"/>
    </row>
    <row r="1232" spans="9:12" s="204" customFormat="1">
      <c r="I1232" s="213"/>
      <c r="J1232" s="213"/>
      <c r="K1232" s="213"/>
      <c r="L1232" s="213"/>
    </row>
    <row r="1233" spans="9:12" s="204" customFormat="1">
      <c r="I1233" s="213"/>
      <c r="J1233" s="213"/>
      <c r="K1233" s="213"/>
      <c r="L1233" s="213"/>
    </row>
    <row r="1234" spans="9:12" s="204" customFormat="1">
      <c r="I1234" s="213"/>
      <c r="J1234" s="213"/>
      <c r="K1234" s="213"/>
      <c r="L1234" s="213"/>
    </row>
    <row r="1235" spans="9:12" s="204" customFormat="1">
      <c r="I1235" s="213"/>
      <c r="J1235" s="213"/>
      <c r="K1235" s="213"/>
      <c r="L1235" s="213"/>
    </row>
    <row r="1236" spans="9:12" s="204" customFormat="1">
      <c r="I1236" s="213"/>
      <c r="J1236" s="213"/>
      <c r="K1236" s="213"/>
      <c r="L1236" s="213"/>
    </row>
    <row r="1237" spans="9:12" s="204" customFormat="1">
      <c r="I1237" s="213"/>
      <c r="J1237" s="213"/>
      <c r="K1237" s="213"/>
      <c r="L1237" s="213"/>
    </row>
    <row r="1238" spans="9:12" s="204" customFormat="1">
      <c r="I1238" s="213"/>
      <c r="J1238" s="213"/>
      <c r="K1238" s="213"/>
      <c r="L1238" s="213"/>
    </row>
    <row r="1239" spans="9:12" s="204" customFormat="1">
      <c r="I1239" s="213"/>
      <c r="J1239" s="213"/>
      <c r="K1239" s="213"/>
      <c r="L1239" s="213"/>
    </row>
    <row r="1240" spans="9:12" s="204" customFormat="1">
      <c r="I1240" s="213"/>
      <c r="J1240" s="213"/>
      <c r="K1240" s="213"/>
      <c r="L1240" s="213"/>
    </row>
    <row r="1241" spans="9:12" s="204" customFormat="1">
      <c r="I1241" s="213"/>
      <c r="J1241" s="213"/>
      <c r="K1241" s="213"/>
      <c r="L1241" s="213"/>
    </row>
    <row r="1242" spans="9:12" s="204" customFormat="1">
      <c r="I1242" s="213"/>
      <c r="J1242" s="213"/>
      <c r="K1242" s="213"/>
      <c r="L1242" s="213"/>
    </row>
    <row r="1243" spans="9:12" s="204" customFormat="1">
      <c r="I1243" s="213"/>
      <c r="J1243" s="213"/>
      <c r="K1243" s="213"/>
      <c r="L1243" s="213"/>
    </row>
    <row r="1244" spans="9:12" s="204" customFormat="1">
      <c r="I1244" s="213"/>
      <c r="J1244" s="213"/>
      <c r="K1244" s="213"/>
      <c r="L1244" s="213"/>
    </row>
    <row r="1245" spans="9:12" s="204" customFormat="1">
      <c r="I1245" s="213"/>
      <c r="J1245" s="213"/>
      <c r="K1245" s="213"/>
      <c r="L1245" s="213"/>
    </row>
    <row r="1246" spans="9:12" s="204" customFormat="1">
      <c r="I1246" s="213"/>
      <c r="J1246" s="213"/>
      <c r="K1246" s="213"/>
      <c r="L1246" s="213"/>
    </row>
    <row r="1247" spans="9:12" s="204" customFormat="1">
      <c r="I1247" s="213"/>
      <c r="J1247" s="213"/>
      <c r="K1247" s="213"/>
      <c r="L1247" s="213"/>
    </row>
    <row r="1248" spans="9:12" s="204" customFormat="1">
      <c r="I1248" s="213"/>
      <c r="J1248" s="213"/>
      <c r="K1248" s="213"/>
      <c r="L1248" s="213"/>
    </row>
    <row r="1249" spans="9:12" s="204" customFormat="1">
      <c r="I1249" s="213"/>
      <c r="J1249" s="213"/>
      <c r="K1249" s="213"/>
      <c r="L1249" s="213"/>
    </row>
    <row r="1250" spans="9:12" s="204" customFormat="1">
      <c r="I1250" s="213"/>
      <c r="J1250" s="213"/>
      <c r="K1250" s="213"/>
      <c r="L1250" s="213"/>
    </row>
    <row r="1251" spans="9:12" s="204" customFormat="1">
      <c r="I1251" s="213"/>
      <c r="J1251" s="213"/>
      <c r="K1251" s="213"/>
      <c r="L1251" s="213"/>
    </row>
    <row r="1252" spans="9:12" s="204" customFormat="1">
      <c r="I1252" s="213"/>
      <c r="J1252" s="213"/>
      <c r="K1252" s="213"/>
      <c r="L1252" s="213"/>
    </row>
    <row r="1253" spans="9:12" s="204" customFormat="1">
      <c r="I1253" s="213"/>
      <c r="J1253" s="213"/>
      <c r="K1253" s="213"/>
      <c r="L1253" s="213"/>
    </row>
    <row r="1254" spans="9:12" s="204" customFormat="1">
      <c r="I1254" s="213"/>
      <c r="J1254" s="213"/>
      <c r="K1254" s="213"/>
      <c r="L1254" s="213"/>
    </row>
    <row r="1255" spans="9:12" s="204" customFormat="1">
      <c r="I1255" s="213"/>
      <c r="J1255" s="213"/>
      <c r="K1255" s="213"/>
      <c r="L1255" s="213"/>
    </row>
    <row r="1256" spans="9:12" s="204" customFormat="1">
      <c r="I1256" s="213"/>
      <c r="J1256" s="213"/>
      <c r="K1256" s="213"/>
      <c r="L1256" s="213"/>
    </row>
    <row r="1257" spans="9:12" s="204" customFormat="1">
      <c r="I1257" s="213"/>
      <c r="J1257" s="213"/>
      <c r="K1257" s="213"/>
      <c r="L1257" s="213"/>
    </row>
    <row r="1258" spans="9:12" s="204" customFormat="1">
      <c r="I1258" s="213"/>
      <c r="J1258" s="213"/>
      <c r="K1258" s="213"/>
      <c r="L1258" s="213"/>
    </row>
    <row r="1259" spans="9:12" s="204" customFormat="1">
      <c r="I1259" s="213"/>
      <c r="J1259" s="213"/>
      <c r="K1259" s="213"/>
      <c r="L1259" s="213"/>
    </row>
    <row r="1260" spans="9:12" s="204" customFormat="1">
      <c r="I1260" s="213"/>
      <c r="J1260" s="213"/>
      <c r="K1260" s="213"/>
      <c r="L1260" s="213"/>
    </row>
    <row r="1261" spans="9:12" s="204" customFormat="1">
      <c r="I1261" s="213"/>
      <c r="J1261" s="213"/>
      <c r="K1261" s="213"/>
      <c r="L1261" s="213"/>
    </row>
    <row r="1262" spans="9:12" s="204" customFormat="1">
      <c r="I1262" s="213"/>
      <c r="J1262" s="213"/>
      <c r="K1262" s="213"/>
      <c r="L1262" s="213"/>
    </row>
    <row r="1263" spans="9:12" s="204" customFormat="1">
      <c r="I1263" s="213"/>
      <c r="J1263" s="213"/>
      <c r="K1263" s="213"/>
      <c r="L1263" s="213"/>
    </row>
    <row r="1264" spans="9:12" s="204" customFormat="1">
      <c r="I1264" s="213"/>
      <c r="J1264" s="213"/>
      <c r="K1264" s="213"/>
      <c r="L1264" s="213"/>
    </row>
    <row r="1265" spans="9:12" s="204" customFormat="1">
      <c r="I1265" s="213"/>
      <c r="J1265" s="213"/>
      <c r="K1265" s="213"/>
      <c r="L1265" s="213"/>
    </row>
    <row r="1266" spans="9:12" s="204" customFormat="1">
      <c r="I1266" s="213"/>
      <c r="J1266" s="213"/>
      <c r="K1266" s="213"/>
      <c r="L1266" s="213"/>
    </row>
    <row r="1267" spans="9:12" s="204" customFormat="1">
      <c r="I1267" s="213"/>
      <c r="J1267" s="213"/>
      <c r="K1267" s="213"/>
      <c r="L1267" s="213"/>
    </row>
    <row r="1268" spans="9:12" s="204" customFormat="1">
      <c r="I1268" s="213"/>
      <c r="J1268" s="213"/>
      <c r="K1268" s="213"/>
      <c r="L1268" s="213"/>
    </row>
    <row r="1269" spans="9:12" s="204" customFormat="1">
      <c r="I1269" s="213"/>
      <c r="J1269" s="213"/>
      <c r="K1269" s="213"/>
      <c r="L1269" s="213"/>
    </row>
    <row r="1270" spans="9:12" s="204" customFormat="1">
      <c r="I1270" s="213"/>
      <c r="J1270" s="213"/>
      <c r="K1270" s="213"/>
      <c r="L1270" s="213"/>
    </row>
    <row r="1271" spans="9:12" s="204" customFormat="1">
      <c r="I1271" s="213"/>
      <c r="J1271" s="213"/>
      <c r="K1271" s="213"/>
      <c r="L1271" s="213"/>
    </row>
    <row r="1272" spans="9:12" s="204" customFormat="1">
      <c r="I1272" s="213"/>
      <c r="J1272" s="213"/>
      <c r="K1272" s="213"/>
      <c r="L1272" s="213"/>
    </row>
    <row r="1273" spans="9:12" s="204" customFormat="1">
      <c r="I1273" s="213"/>
      <c r="J1273" s="213"/>
      <c r="K1273" s="213"/>
      <c r="L1273" s="213"/>
    </row>
    <row r="1274" spans="9:12" s="204" customFormat="1">
      <c r="I1274" s="213"/>
      <c r="J1274" s="213"/>
      <c r="K1274" s="213"/>
      <c r="L1274" s="213"/>
    </row>
    <row r="1275" spans="9:12" s="204" customFormat="1">
      <c r="I1275" s="213"/>
      <c r="J1275" s="213"/>
      <c r="K1275" s="213"/>
      <c r="L1275" s="213"/>
    </row>
    <row r="1276" spans="9:12" s="204" customFormat="1">
      <c r="I1276" s="213"/>
      <c r="J1276" s="213"/>
      <c r="K1276" s="213"/>
      <c r="L1276" s="213"/>
    </row>
    <row r="1277" spans="9:12" s="204" customFormat="1">
      <c r="I1277" s="213"/>
      <c r="J1277" s="213"/>
      <c r="K1277" s="213"/>
      <c r="L1277" s="213"/>
    </row>
    <row r="1278" spans="9:12" s="204" customFormat="1">
      <c r="I1278" s="213"/>
      <c r="J1278" s="213"/>
      <c r="K1278" s="213"/>
      <c r="L1278" s="213"/>
    </row>
    <row r="1279" spans="9:12" s="204" customFormat="1">
      <c r="I1279" s="213"/>
      <c r="J1279" s="213"/>
      <c r="K1279" s="213"/>
      <c r="L1279" s="213"/>
    </row>
    <row r="1280" spans="9:12" s="204" customFormat="1">
      <c r="I1280" s="213"/>
      <c r="J1280" s="213"/>
      <c r="K1280" s="213"/>
      <c r="L1280" s="213"/>
    </row>
    <row r="1281" spans="9:12" s="204" customFormat="1">
      <c r="I1281" s="213"/>
      <c r="J1281" s="213"/>
      <c r="K1281" s="213"/>
      <c r="L1281" s="213"/>
    </row>
    <row r="1282" spans="9:12" s="204" customFormat="1">
      <c r="I1282" s="213"/>
      <c r="J1282" s="213"/>
      <c r="K1282" s="213"/>
      <c r="L1282" s="213"/>
    </row>
    <row r="1283" spans="9:12" s="204" customFormat="1">
      <c r="I1283" s="213"/>
      <c r="J1283" s="213"/>
      <c r="K1283" s="213"/>
      <c r="L1283" s="213"/>
    </row>
    <row r="1284" spans="9:12" s="204" customFormat="1">
      <c r="I1284" s="213"/>
      <c r="J1284" s="213"/>
      <c r="K1284" s="213"/>
      <c r="L1284" s="213"/>
    </row>
    <row r="1285" spans="9:12" s="204" customFormat="1">
      <c r="I1285" s="213"/>
      <c r="J1285" s="213"/>
      <c r="K1285" s="213"/>
      <c r="L1285" s="213"/>
    </row>
    <row r="1286" spans="9:12" s="204" customFormat="1">
      <c r="I1286" s="213"/>
      <c r="J1286" s="213"/>
      <c r="K1286" s="213"/>
      <c r="L1286" s="213"/>
    </row>
    <row r="1287" spans="9:12" s="204" customFormat="1">
      <c r="I1287" s="213"/>
      <c r="J1287" s="213"/>
      <c r="K1287" s="213"/>
      <c r="L1287" s="213"/>
    </row>
    <row r="1288" spans="9:12" s="204" customFormat="1">
      <c r="I1288" s="213"/>
      <c r="J1288" s="213"/>
      <c r="K1288" s="213"/>
      <c r="L1288" s="213"/>
    </row>
    <row r="1289" spans="9:12" s="204" customFormat="1">
      <c r="I1289" s="213"/>
      <c r="J1289" s="213"/>
      <c r="K1289" s="213"/>
      <c r="L1289" s="213"/>
    </row>
    <row r="1290" spans="9:12" s="204" customFormat="1">
      <c r="I1290" s="213"/>
      <c r="J1290" s="213"/>
      <c r="K1290" s="213"/>
      <c r="L1290" s="213"/>
    </row>
    <row r="1291" spans="9:12" s="204" customFormat="1">
      <c r="I1291" s="213"/>
      <c r="J1291" s="213"/>
      <c r="K1291" s="213"/>
      <c r="L1291" s="213"/>
    </row>
    <row r="1292" spans="9:12" s="204" customFormat="1">
      <c r="I1292" s="213"/>
      <c r="J1292" s="213"/>
      <c r="K1292" s="213"/>
      <c r="L1292" s="213"/>
    </row>
    <row r="1293" spans="9:12" s="204" customFormat="1">
      <c r="I1293" s="213"/>
      <c r="J1293" s="213"/>
      <c r="K1293" s="213"/>
      <c r="L1293" s="213"/>
    </row>
    <row r="1294" spans="9:12" s="204" customFormat="1">
      <c r="I1294" s="213"/>
      <c r="J1294" s="213"/>
      <c r="K1294" s="213"/>
      <c r="L1294" s="213"/>
    </row>
    <row r="1295" spans="9:12" s="204" customFormat="1">
      <c r="I1295" s="213"/>
      <c r="J1295" s="213"/>
      <c r="K1295" s="213"/>
      <c r="L1295" s="213"/>
    </row>
    <row r="1296" spans="9:12" s="204" customFormat="1">
      <c r="I1296" s="213"/>
      <c r="J1296" s="213"/>
      <c r="K1296" s="213"/>
      <c r="L1296" s="213"/>
    </row>
    <row r="1297" spans="9:12" s="204" customFormat="1">
      <c r="I1297" s="213"/>
      <c r="J1297" s="213"/>
      <c r="K1297" s="213"/>
      <c r="L1297" s="213"/>
    </row>
    <row r="1298" spans="9:12" s="204" customFormat="1">
      <c r="I1298" s="213"/>
      <c r="J1298" s="213"/>
      <c r="K1298" s="213"/>
      <c r="L1298" s="213"/>
    </row>
    <row r="1299" spans="9:12" s="204" customFormat="1">
      <c r="I1299" s="213"/>
      <c r="J1299" s="213"/>
      <c r="K1299" s="213"/>
      <c r="L1299" s="213"/>
    </row>
    <row r="1300" spans="9:12" s="204" customFormat="1">
      <c r="I1300" s="213"/>
      <c r="J1300" s="213"/>
      <c r="K1300" s="213"/>
      <c r="L1300" s="213"/>
    </row>
    <row r="1301" spans="9:12" s="204" customFormat="1">
      <c r="I1301" s="213"/>
      <c r="J1301" s="213"/>
      <c r="K1301" s="213"/>
      <c r="L1301" s="213"/>
    </row>
    <row r="1302" spans="9:12" s="204" customFormat="1">
      <c r="I1302" s="213"/>
      <c r="J1302" s="213"/>
      <c r="K1302" s="213"/>
      <c r="L1302" s="213"/>
    </row>
    <row r="1303" spans="9:12" s="204" customFormat="1">
      <c r="I1303" s="213"/>
      <c r="J1303" s="213"/>
      <c r="K1303" s="213"/>
      <c r="L1303" s="213"/>
    </row>
    <row r="1304" spans="9:12" s="204" customFormat="1">
      <c r="I1304" s="213"/>
      <c r="J1304" s="213"/>
      <c r="K1304" s="213"/>
      <c r="L1304" s="213"/>
    </row>
    <row r="1305" spans="9:12" s="204" customFormat="1">
      <c r="I1305" s="213"/>
      <c r="J1305" s="213"/>
      <c r="K1305" s="213"/>
      <c r="L1305" s="213"/>
    </row>
    <row r="1306" spans="9:12" s="204" customFormat="1">
      <c r="I1306" s="213"/>
      <c r="J1306" s="213"/>
      <c r="K1306" s="213"/>
      <c r="L1306" s="213"/>
    </row>
    <row r="1307" spans="9:12" s="204" customFormat="1">
      <c r="I1307" s="213"/>
      <c r="J1307" s="213"/>
      <c r="K1307" s="213"/>
      <c r="L1307" s="213"/>
    </row>
    <row r="1308" spans="9:12" s="204" customFormat="1">
      <c r="I1308" s="213"/>
      <c r="J1308" s="213"/>
      <c r="K1308" s="213"/>
      <c r="L1308" s="213"/>
    </row>
    <row r="1309" spans="9:12" s="204" customFormat="1">
      <c r="I1309" s="213"/>
      <c r="J1309" s="213"/>
      <c r="K1309" s="213"/>
      <c r="L1309" s="213"/>
    </row>
    <row r="1310" spans="9:12" s="204" customFormat="1">
      <c r="I1310" s="213"/>
      <c r="J1310" s="213"/>
      <c r="K1310" s="213"/>
      <c r="L1310" s="213"/>
    </row>
    <row r="1311" spans="9:12" s="204" customFormat="1">
      <c r="I1311" s="213"/>
      <c r="J1311" s="213"/>
      <c r="K1311" s="213"/>
      <c r="L1311" s="213"/>
    </row>
    <row r="1312" spans="9:12" s="204" customFormat="1">
      <c r="I1312" s="213"/>
      <c r="J1312" s="213"/>
      <c r="K1312" s="213"/>
      <c r="L1312" s="213"/>
    </row>
    <row r="1313" spans="9:12" s="204" customFormat="1">
      <c r="I1313" s="213"/>
      <c r="J1313" s="213"/>
      <c r="K1313" s="213"/>
      <c r="L1313" s="213"/>
    </row>
    <row r="1314" spans="9:12" s="204" customFormat="1">
      <c r="I1314" s="213"/>
      <c r="J1314" s="213"/>
      <c r="K1314" s="213"/>
      <c r="L1314" s="213"/>
    </row>
    <row r="1315" spans="9:12" s="204" customFormat="1">
      <c r="I1315" s="213"/>
      <c r="J1315" s="213"/>
      <c r="K1315" s="213"/>
      <c r="L1315" s="213"/>
    </row>
    <row r="1316" spans="9:12" s="204" customFormat="1">
      <c r="I1316" s="213"/>
      <c r="J1316" s="213"/>
      <c r="K1316" s="213"/>
      <c r="L1316" s="213"/>
    </row>
    <row r="1317" spans="9:12" s="204" customFormat="1">
      <c r="I1317" s="213"/>
      <c r="J1317" s="213"/>
      <c r="K1317" s="213"/>
      <c r="L1317" s="213"/>
    </row>
    <row r="1318" spans="9:12" s="204" customFormat="1">
      <c r="I1318" s="213"/>
      <c r="J1318" s="213"/>
      <c r="K1318" s="213"/>
      <c r="L1318" s="213"/>
    </row>
    <row r="1319" spans="9:12" s="204" customFormat="1">
      <c r="I1319" s="213"/>
      <c r="J1319" s="213"/>
      <c r="K1319" s="213"/>
      <c r="L1319" s="213"/>
    </row>
    <row r="1320" spans="9:12" s="204" customFormat="1">
      <c r="I1320" s="213"/>
      <c r="J1320" s="213"/>
      <c r="K1320" s="213"/>
      <c r="L1320" s="213"/>
    </row>
    <row r="1321" spans="9:12" s="204" customFormat="1">
      <c r="I1321" s="213"/>
      <c r="J1321" s="213"/>
      <c r="K1321" s="213"/>
      <c r="L1321" s="213"/>
    </row>
    <row r="1322" spans="9:12" s="204" customFormat="1">
      <c r="I1322" s="213"/>
      <c r="J1322" s="213"/>
      <c r="K1322" s="213"/>
      <c r="L1322" s="213"/>
    </row>
    <row r="1323" spans="9:12" s="204" customFormat="1">
      <c r="I1323" s="213"/>
      <c r="J1323" s="213"/>
      <c r="K1323" s="213"/>
      <c r="L1323" s="213"/>
    </row>
    <row r="1324" spans="9:12" s="204" customFormat="1">
      <c r="I1324" s="213"/>
      <c r="J1324" s="213"/>
      <c r="K1324" s="213"/>
      <c r="L1324" s="213"/>
    </row>
    <row r="1325" spans="9:12" s="204" customFormat="1">
      <c r="I1325" s="213"/>
      <c r="J1325" s="213"/>
      <c r="K1325" s="213"/>
      <c r="L1325" s="213"/>
    </row>
    <row r="1326" spans="9:12" s="204" customFormat="1">
      <c r="I1326" s="213"/>
      <c r="J1326" s="213"/>
      <c r="K1326" s="213"/>
      <c r="L1326" s="213"/>
    </row>
    <row r="1327" spans="9:12" s="204" customFormat="1">
      <c r="I1327" s="213"/>
      <c r="J1327" s="213"/>
      <c r="K1327" s="213"/>
      <c r="L1327" s="213"/>
    </row>
    <row r="1328" spans="9:12" s="204" customFormat="1">
      <c r="I1328" s="213"/>
      <c r="J1328" s="213"/>
      <c r="K1328" s="213"/>
      <c r="L1328" s="213"/>
    </row>
    <row r="1329" spans="9:12" s="204" customFormat="1">
      <c r="I1329" s="213"/>
      <c r="J1329" s="213"/>
      <c r="K1329" s="213"/>
      <c r="L1329" s="213"/>
    </row>
    <row r="1330" spans="9:12" s="204" customFormat="1">
      <c r="I1330" s="213"/>
      <c r="J1330" s="213"/>
      <c r="K1330" s="213"/>
      <c r="L1330" s="213"/>
    </row>
    <row r="1331" spans="9:12" s="204" customFormat="1">
      <c r="I1331" s="213"/>
      <c r="J1331" s="213"/>
      <c r="K1331" s="213"/>
      <c r="L1331" s="213"/>
    </row>
    <row r="1332" spans="9:12" s="204" customFormat="1">
      <c r="I1332" s="213"/>
      <c r="J1332" s="213"/>
      <c r="K1332" s="213"/>
      <c r="L1332" s="213"/>
    </row>
    <row r="1333" spans="9:12" s="204" customFormat="1">
      <c r="I1333" s="213"/>
      <c r="J1333" s="213"/>
      <c r="K1333" s="213"/>
      <c r="L1333" s="213"/>
    </row>
    <row r="1334" spans="9:12" s="204" customFormat="1">
      <c r="I1334" s="213"/>
      <c r="J1334" s="213"/>
      <c r="K1334" s="213"/>
      <c r="L1334" s="213"/>
    </row>
    <row r="1335" spans="9:12" s="204" customFormat="1">
      <c r="I1335" s="213"/>
      <c r="J1335" s="213"/>
      <c r="K1335" s="213"/>
      <c r="L1335" s="213"/>
    </row>
    <row r="1336" spans="9:12" s="204" customFormat="1">
      <c r="I1336" s="213"/>
      <c r="J1336" s="213"/>
      <c r="K1336" s="213"/>
      <c r="L1336" s="213"/>
    </row>
    <row r="1337" spans="9:12" s="204" customFormat="1">
      <c r="I1337" s="213"/>
      <c r="J1337" s="213"/>
      <c r="K1337" s="213"/>
      <c r="L1337" s="213"/>
    </row>
    <row r="1338" spans="9:12" s="204" customFormat="1">
      <c r="I1338" s="213"/>
      <c r="J1338" s="213"/>
      <c r="K1338" s="213"/>
      <c r="L1338" s="213"/>
    </row>
    <row r="1339" spans="9:12" s="204" customFormat="1">
      <c r="I1339" s="213"/>
      <c r="J1339" s="213"/>
      <c r="K1339" s="213"/>
      <c r="L1339" s="213"/>
    </row>
    <row r="1340" spans="9:12" s="204" customFormat="1">
      <c r="I1340" s="213"/>
      <c r="J1340" s="213"/>
      <c r="K1340" s="213"/>
      <c r="L1340" s="213"/>
    </row>
    <row r="1341" spans="9:12" s="204" customFormat="1">
      <c r="I1341" s="213"/>
      <c r="J1341" s="213"/>
      <c r="K1341" s="213"/>
      <c r="L1341" s="213"/>
    </row>
    <row r="1342" spans="9:12" s="204" customFormat="1">
      <c r="I1342" s="213"/>
      <c r="J1342" s="213"/>
      <c r="K1342" s="213"/>
      <c r="L1342" s="213"/>
    </row>
    <row r="1343" spans="9:12" s="204" customFormat="1">
      <c r="I1343" s="213"/>
      <c r="J1343" s="213"/>
      <c r="K1343" s="213"/>
      <c r="L1343" s="213"/>
    </row>
    <row r="1344" spans="9:12" s="204" customFormat="1">
      <c r="I1344" s="213"/>
      <c r="J1344" s="213"/>
      <c r="K1344" s="213"/>
      <c r="L1344" s="213"/>
    </row>
    <row r="1345" spans="9:12" s="204" customFormat="1">
      <c r="I1345" s="213"/>
      <c r="J1345" s="213"/>
      <c r="K1345" s="213"/>
      <c r="L1345" s="213"/>
    </row>
    <row r="1346" spans="9:12" s="204" customFormat="1">
      <c r="I1346" s="213"/>
      <c r="J1346" s="213"/>
      <c r="K1346" s="213"/>
      <c r="L1346" s="213"/>
    </row>
    <row r="1347" spans="9:12" s="204" customFormat="1">
      <c r="I1347" s="213"/>
      <c r="J1347" s="213"/>
      <c r="K1347" s="213"/>
      <c r="L1347" s="213"/>
    </row>
    <row r="1348" spans="9:12" s="204" customFormat="1">
      <c r="I1348" s="213"/>
      <c r="J1348" s="213"/>
      <c r="K1348" s="213"/>
      <c r="L1348" s="213"/>
    </row>
    <row r="1349" spans="9:12" s="204" customFormat="1">
      <c r="I1349" s="213"/>
      <c r="J1349" s="213"/>
      <c r="K1349" s="213"/>
      <c r="L1349" s="213"/>
    </row>
    <row r="1350" spans="9:12" s="204" customFormat="1">
      <c r="I1350" s="213"/>
      <c r="J1350" s="213"/>
      <c r="K1350" s="213"/>
      <c r="L1350" s="213"/>
    </row>
    <row r="1351" spans="9:12" s="204" customFormat="1">
      <c r="I1351" s="213"/>
      <c r="J1351" s="213"/>
      <c r="K1351" s="213"/>
      <c r="L1351" s="213"/>
    </row>
    <row r="1352" spans="9:12" s="204" customFormat="1">
      <c r="I1352" s="213"/>
      <c r="J1352" s="213"/>
      <c r="K1352" s="213"/>
      <c r="L1352" s="213"/>
    </row>
    <row r="1353" spans="9:12" s="204" customFormat="1">
      <c r="I1353" s="213"/>
      <c r="J1353" s="213"/>
      <c r="K1353" s="213"/>
      <c r="L1353" s="213"/>
    </row>
    <row r="1354" spans="9:12" s="204" customFormat="1">
      <c r="I1354" s="213"/>
      <c r="J1354" s="213"/>
      <c r="K1354" s="213"/>
      <c r="L1354" s="213"/>
    </row>
    <row r="1355" spans="9:12" s="204" customFormat="1">
      <c r="I1355" s="213"/>
      <c r="J1355" s="213"/>
      <c r="K1355" s="213"/>
      <c r="L1355" s="213"/>
    </row>
    <row r="1356" spans="9:12" s="204" customFormat="1">
      <c r="I1356" s="213"/>
      <c r="J1356" s="213"/>
      <c r="K1356" s="213"/>
      <c r="L1356" s="213"/>
    </row>
    <row r="1357" spans="9:12" s="204" customFormat="1">
      <c r="I1357" s="213"/>
      <c r="J1357" s="213"/>
      <c r="K1357" s="213"/>
      <c r="L1357" s="213"/>
    </row>
    <row r="1358" spans="9:12" s="204" customFormat="1">
      <c r="I1358" s="213"/>
      <c r="J1358" s="213"/>
      <c r="K1358" s="213"/>
      <c r="L1358" s="213"/>
    </row>
    <row r="1359" spans="9:12" s="204" customFormat="1">
      <c r="I1359" s="213"/>
      <c r="J1359" s="213"/>
      <c r="K1359" s="213"/>
      <c r="L1359" s="213"/>
    </row>
    <row r="1360" spans="9:12" s="204" customFormat="1">
      <c r="I1360" s="213"/>
      <c r="J1360" s="213"/>
      <c r="K1360" s="213"/>
      <c r="L1360" s="213"/>
    </row>
    <row r="1361" spans="9:12" s="204" customFormat="1">
      <c r="I1361" s="213"/>
      <c r="J1361" s="213"/>
      <c r="K1361" s="213"/>
      <c r="L1361" s="213"/>
    </row>
    <row r="1362" spans="9:12" s="204" customFormat="1">
      <c r="I1362" s="213"/>
      <c r="J1362" s="213"/>
      <c r="K1362" s="213"/>
      <c r="L1362" s="213"/>
    </row>
    <row r="1363" spans="9:12" s="204" customFormat="1">
      <c r="I1363" s="213"/>
      <c r="J1363" s="213"/>
      <c r="K1363" s="213"/>
      <c r="L1363" s="213"/>
    </row>
    <row r="1364" spans="9:12" s="204" customFormat="1">
      <c r="I1364" s="213"/>
      <c r="J1364" s="213"/>
      <c r="K1364" s="213"/>
      <c r="L1364" s="213"/>
    </row>
    <row r="1365" spans="9:12" s="204" customFormat="1">
      <c r="I1365" s="213"/>
      <c r="J1365" s="213"/>
      <c r="K1365" s="213"/>
      <c r="L1365" s="213"/>
    </row>
    <row r="1366" spans="9:12" s="204" customFormat="1">
      <c r="I1366" s="213"/>
      <c r="J1366" s="213"/>
      <c r="K1366" s="213"/>
      <c r="L1366" s="213"/>
    </row>
    <row r="1367" spans="9:12" s="204" customFormat="1">
      <c r="I1367" s="213"/>
      <c r="J1367" s="213"/>
      <c r="K1367" s="213"/>
      <c r="L1367" s="213"/>
    </row>
    <row r="1368" spans="9:12" s="204" customFormat="1">
      <c r="I1368" s="213"/>
      <c r="J1368" s="213"/>
      <c r="K1368" s="213"/>
      <c r="L1368" s="213"/>
    </row>
    <row r="1369" spans="9:12" s="204" customFormat="1">
      <c r="I1369" s="213"/>
      <c r="J1369" s="213"/>
      <c r="K1369" s="213"/>
      <c r="L1369" s="213"/>
    </row>
    <row r="1370" spans="9:12" s="204" customFormat="1">
      <c r="I1370" s="213"/>
      <c r="J1370" s="213"/>
      <c r="K1370" s="213"/>
      <c r="L1370" s="213"/>
    </row>
    <row r="1371" spans="9:12" s="204" customFormat="1">
      <c r="I1371" s="213"/>
      <c r="J1371" s="213"/>
      <c r="K1371" s="213"/>
      <c r="L1371" s="213"/>
    </row>
    <row r="1372" spans="9:12" s="204" customFormat="1">
      <c r="I1372" s="213"/>
      <c r="J1372" s="213"/>
      <c r="K1372" s="213"/>
      <c r="L1372" s="213"/>
    </row>
    <row r="1373" spans="9:12" s="204" customFormat="1">
      <c r="I1373" s="213"/>
      <c r="J1373" s="213"/>
      <c r="K1373" s="213"/>
      <c r="L1373" s="213"/>
    </row>
    <row r="1374" spans="9:12" s="204" customFormat="1">
      <c r="I1374" s="213"/>
      <c r="J1374" s="213"/>
      <c r="K1374" s="213"/>
      <c r="L1374" s="213"/>
    </row>
    <row r="1375" spans="9:12" s="204" customFormat="1">
      <c r="I1375" s="213"/>
      <c r="J1375" s="213"/>
      <c r="K1375" s="213"/>
      <c r="L1375" s="213"/>
    </row>
    <row r="1376" spans="9:12" s="204" customFormat="1">
      <c r="I1376" s="213"/>
      <c r="J1376" s="213"/>
      <c r="K1376" s="213"/>
      <c r="L1376" s="213"/>
    </row>
    <row r="1377" spans="9:12" s="204" customFormat="1">
      <c r="I1377" s="213"/>
      <c r="J1377" s="213"/>
      <c r="K1377" s="213"/>
      <c r="L1377" s="213"/>
    </row>
    <row r="1378" spans="9:12" s="204" customFormat="1">
      <c r="I1378" s="213"/>
      <c r="J1378" s="213"/>
      <c r="K1378" s="213"/>
      <c r="L1378" s="213"/>
    </row>
    <row r="1379" spans="9:12" s="204" customFormat="1">
      <c r="I1379" s="213"/>
      <c r="J1379" s="213"/>
      <c r="K1379" s="213"/>
      <c r="L1379" s="213"/>
    </row>
    <row r="1380" spans="9:12" s="204" customFormat="1">
      <c r="I1380" s="213"/>
      <c r="J1380" s="213"/>
      <c r="K1380" s="213"/>
      <c r="L1380" s="213"/>
    </row>
    <row r="1381" spans="9:12" s="204" customFormat="1">
      <c r="I1381" s="213"/>
      <c r="J1381" s="213"/>
      <c r="K1381" s="213"/>
      <c r="L1381" s="213"/>
    </row>
    <row r="1382" spans="9:12" s="204" customFormat="1">
      <c r="I1382" s="213"/>
      <c r="J1382" s="213"/>
      <c r="K1382" s="213"/>
      <c r="L1382" s="213"/>
    </row>
    <row r="1383" spans="9:12" s="204" customFormat="1">
      <c r="I1383" s="213"/>
      <c r="J1383" s="213"/>
      <c r="K1383" s="213"/>
      <c r="L1383" s="213"/>
    </row>
    <row r="1384" spans="9:12" s="204" customFormat="1">
      <c r="I1384" s="213"/>
      <c r="J1384" s="213"/>
      <c r="K1384" s="213"/>
      <c r="L1384" s="213"/>
    </row>
    <row r="1385" spans="9:12" s="204" customFormat="1">
      <c r="I1385" s="213"/>
      <c r="J1385" s="213"/>
      <c r="K1385" s="213"/>
      <c r="L1385" s="213"/>
    </row>
    <row r="1386" spans="9:12" s="204" customFormat="1">
      <c r="I1386" s="213"/>
      <c r="J1386" s="213"/>
      <c r="K1386" s="213"/>
      <c r="L1386" s="213"/>
    </row>
    <row r="1387" spans="9:12" s="204" customFormat="1">
      <c r="I1387" s="213"/>
      <c r="J1387" s="213"/>
      <c r="K1387" s="213"/>
      <c r="L1387" s="213"/>
    </row>
    <row r="1388" spans="9:12" s="204" customFormat="1">
      <c r="I1388" s="213"/>
      <c r="J1388" s="213"/>
      <c r="K1388" s="213"/>
      <c r="L1388" s="213"/>
    </row>
    <row r="1389" spans="9:12" s="204" customFormat="1">
      <c r="I1389" s="213"/>
      <c r="J1389" s="213"/>
      <c r="K1389" s="213"/>
      <c r="L1389" s="213"/>
    </row>
    <row r="1390" spans="9:12" s="204" customFormat="1">
      <c r="I1390" s="213"/>
      <c r="J1390" s="213"/>
      <c r="K1390" s="213"/>
      <c r="L1390" s="213"/>
    </row>
    <row r="1391" spans="9:12" s="204" customFormat="1">
      <c r="I1391" s="213"/>
      <c r="J1391" s="213"/>
      <c r="K1391" s="213"/>
      <c r="L1391" s="213"/>
    </row>
    <row r="1392" spans="9:12" s="204" customFormat="1">
      <c r="I1392" s="213"/>
      <c r="J1392" s="213"/>
      <c r="K1392" s="213"/>
      <c r="L1392" s="213"/>
    </row>
    <row r="1393" spans="9:12" s="204" customFormat="1">
      <c r="I1393" s="213"/>
      <c r="J1393" s="213"/>
      <c r="K1393" s="213"/>
      <c r="L1393" s="213"/>
    </row>
    <row r="1394" spans="9:12" s="204" customFormat="1">
      <c r="I1394" s="213"/>
      <c r="J1394" s="213"/>
      <c r="K1394" s="213"/>
      <c r="L1394" s="213"/>
    </row>
    <row r="1395" spans="9:12" s="204" customFormat="1">
      <c r="I1395" s="213"/>
      <c r="J1395" s="213"/>
      <c r="K1395" s="213"/>
      <c r="L1395" s="213"/>
    </row>
    <row r="1396" spans="9:12" s="204" customFormat="1">
      <c r="I1396" s="213"/>
      <c r="J1396" s="213"/>
      <c r="K1396" s="213"/>
      <c r="L1396" s="213"/>
    </row>
    <row r="1397" spans="9:12" s="204" customFormat="1">
      <c r="I1397" s="213"/>
      <c r="J1397" s="213"/>
      <c r="K1397" s="213"/>
      <c r="L1397" s="213"/>
    </row>
    <row r="1398" spans="9:12" s="204" customFormat="1">
      <c r="I1398" s="213"/>
      <c r="J1398" s="213"/>
      <c r="K1398" s="213"/>
      <c r="L1398" s="213"/>
    </row>
    <row r="1399" spans="9:12" s="204" customFormat="1">
      <c r="I1399" s="213"/>
      <c r="J1399" s="213"/>
      <c r="K1399" s="213"/>
      <c r="L1399" s="213"/>
    </row>
    <row r="1400" spans="9:12" s="204" customFormat="1">
      <c r="I1400" s="213"/>
      <c r="J1400" s="213"/>
      <c r="K1400" s="213"/>
      <c r="L1400" s="213"/>
    </row>
    <row r="1401" spans="9:12" s="204" customFormat="1">
      <c r="I1401" s="213"/>
      <c r="J1401" s="213"/>
      <c r="K1401" s="213"/>
      <c r="L1401" s="213"/>
    </row>
    <row r="1402" spans="9:12" s="204" customFormat="1">
      <c r="I1402" s="213"/>
      <c r="J1402" s="213"/>
      <c r="K1402" s="213"/>
      <c r="L1402" s="213"/>
    </row>
    <row r="1403" spans="9:12" s="204" customFormat="1">
      <c r="I1403" s="213"/>
      <c r="J1403" s="213"/>
      <c r="K1403" s="213"/>
      <c r="L1403" s="213"/>
    </row>
    <row r="1404" spans="9:12" s="204" customFormat="1">
      <c r="I1404" s="213"/>
      <c r="J1404" s="213"/>
      <c r="K1404" s="213"/>
      <c r="L1404" s="213"/>
    </row>
    <row r="1405" spans="9:12" s="204" customFormat="1">
      <c r="I1405" s="213"/>
      <c r="J1405" s="213"/>
      <c r="K1405" s="213"/>
      <c r="L1405" s="213"/>
    </row>
    <row r="1406" spans="9:12" s="204" customFormat="1">
      <c r="I1406" s="213"/>
      <c r="J1406" s="213"/>
      <c r="K1406" s="213"/>
      <c r="L1406" s="213"/>
    </row>
    <row r="1407" spans="9:12" s="204" customFormat="1">
      <c r="I1407" s="213"/>
      <c r="J1407" s="213"/>
      <c r="K1407" s="213"/>
      <c r="L1407" s="213"/>
    </row>
    <row r="1408" spans="9:12" s="204" customFormat="1">
      <c r="I1408" s="213"/>
      <c r="J1408" s="213"/>
      <c r="K1408" s="213"/>
      <c r="L1408" s="213"/>
    </row>
    <row r="1409" spans="9:12" s="204" customFormat="1">
      <c r="I1409" s="213"/>
      <c r="J1409" s="213"/>
      <c r="K1409" s="213"/>
      <c r="L1409" s="213"/>
    </row>
    <row r="1410" spans="9:12" s="204" customFormat="1">
      <c r="I1410" s="213"/>
      <c r="J1410" s="213"/>
      <c r="K1410" s="213"/>
      <c r="L1410" s="213"/>
    </row>
    <row r="1411" spans="9:12" s="204" customFormat="1">
      <c r="I1411" s="213"/>
      <c r="J1411" s="213"/>
      <c r="K1411" s="213"/>
      <c r="L1411" s="213"/>
    </row>
    <row r="1412" spans="9:12" s="204" customFormat="1">
      <c r="I1412" s="213"/>
      <c r="J1412" s="213"/>
      <c r="K1412" s="213"/>
      <c r="L1412" s="213"/>
    </row>
    <row r="1413" spans="9:12" s="204" customFormat="1">
      <c r="I1413" s="213"/>
      <c r="J1413" s="213"/>
      <c r="K1413" s="213"/>
      <c r="L1413" s="213"/>
    </row>
    <row r="1414" spans="9:12" s="204" customFormat="1">
      <c r="I1414" s="213"/>
      <c r="J1414" s="213"/>
      <c r="K1414" s="213"/>
      <c r="L1414" s="213"/>
    </row>
    <row r="1415" spans="9:12" s="204" customFormat="1">
      <c r="I1415" s="213"/>
      <c r="J1415" s="213"/>
      <c r="K1415" s="213"/>
      <c r="L1415" s="213"/>
    </row>
    <row r="1416" spans="9:12" s="204" customFormat="1">
      <c r="I1416" s="213"/>
      <c r="J1416" s="213"/>
      <c r="K1416" s="213"/>
      <c r="L1416" s="213"/>
    </row>
    <row r="1417" spans="9:12" s="204" customFormat="1">
      <c r="I1417" s="213"/>
      <c r="J1417" s="213"/>
      <c r="K1417" s="213"/>
      <c r="L1417" s="213"/>
    </row>
    <row r="1418" spans="9:12" s="204" customFormat="1">
      <c r="I1418" s="213"/>
      <c r="J1418" s="213"/>
      <c r="K1418" s="213"/>
      <c r="L1418" s="213"/>
    </row>
    <row r="1419" spans="9:12" s="204" customFormat="1">
      <c r="I1419" s="213"/>
      <c r="J1419" s="213"/>
      <c r="K1419" s="213"/>
      <c r="L1419" s="213"/>
    </row>
    <row r="1420" spans="9:12" s="204" customFormat="1">
      <c r="I1420" s="213"/>
      <c r="J1420" s="213"/>
      <c r="K1420" s="213"/>
      <c r="L1420" s="213"/>
    </row>
    <row r="1421" spans="9:12" s="204" customFormat="1">
      <c r="I1421" s="213"/>
      <c r="J1421" s="213"/>
      <c r="K1421" s="213"/>
      <c r="L1421" s="213"/>
    </row>
    <row r="1422" spans="9:12" s="204" customFormat="1">
      <c r="I1422" s="213"/>
      <c r="J1422" s="213"/>
      <c r="K1422" s="213"/>
      <c r="L1422" s="213"/>
    </row>
    <row r="1423" spans="9:12" s="204" customFormat="1">
      <c r="I1423" s="213"/>
      <c r="J1423" s="213"/>
      <c r="K1423" s="213"/>
      <c r="L1423" s="213"/>
    </row>
    <row r="1424" spans="9:12" s="204" customFormat="1">
      <c r="I1424" s="213"/>
      <c r="J1424" s="213"/>
      <c r="K1424" s="213"/>
      <c r="L1424" s="213"/>
    </row>
    <row r="1425" spans="9:12" s="204" customFormat="1">
      <c r="I1425" s="213"/>
      <c r="J1425" s="213"/>
      <c r="K1425" s="213"/>
      <c r="L1425" s="213"/>
    </row>
    <row r="1426" spans="9:12" s="204" customFormat="1">
      <c r="I1426" s="213"/>
      <c r="J1426" s="213"/>
      <c r="K1426" s="213"/>
      <c r="L1426" s="213"/>
    </row>
    <row r="1427" spans="9:12" s="204" customFormat="1">
      <c r="I1427" s="213"/>
      <c r="J1427" s="213"/>
      <c r="K1427" s="213"/>
      <c r="L1427" s="213"/>
    </row>
    <row r="1428" spans="9:12" s="204" customFormat="1">
      <c r="I1428" s="213"/>
      <c r="J1428" s="213"/>
      <c r="K1428" s="213"/>
      <c r="L1428" s="213"/>
    </row>
    <row r="1429" spans="9:12" s="204" customFormat="1">
      <c r="I1429" s="213"/>
      <c r="J1429" s="213"/>
      <c r="K1429" s="213"/>
      <c r="L1429" s="213"/>
    </row>
    <row r="1430" spans="9:12" s="204" customFormat="1">
      <c r="I1430" s="213"/>
      <c r="J1430" s="213"/>
      <c r="K1430" s="213"/>
      <c r="L1430" s="213"/>
    </row>
    <row r="1431" spans="9:12" s="204" customFormat="1">
      <c r="I1431" s="213"/>
      <c r="J1431" s="213"/>
      <c r="K1431" s="213"/>
      <c r="L1431" s="213"/>
    </row>
    <row r="1432" spans="9:12" s="204" customFormat="1">
      <c r="I1432" s="213"/>
      <c r="J1432" s="213"/>
      <c r="K1432" s="213"/>
      <c r="L1432" s="213"/>
    </row>
    <row r="1433" spans="9:12" s="204" customFormat="1">
      <c r="I1433" s="213"/>
      <c r="J1433" s="213"/>
      <c r="K1433" s="213"/>
      <c r="L1433" s="213"/>
    </row>
    <row r="1434" spans="9:12" s="204" customFormat="1">
      <c r="I1434" s="213"/>
      <c r="J1434" s="213"/>
      <c r="K1434" s="213"/>
      <c r="L1434" s="213"/>
    </row>
    <row r="1435" spans="9:12" s="204" customFormat="1">
      <c r="I1435" s="213"/>
      <c r="J1435" s="213"/>
      <c r="K1435" s="213"/>
      <c r="L1435" s="213"/>
    </row>
    <row r="1436" spans="9:12" s="204" customFormat="1">
      <c r="I1436" s="213"/>
      <c r="J1436" s="213"/>
      <c r="K1436" s="213"/>
      <c r="L1436" s="213"/>
    </row>
    <row r="1437" spans="9:12" s="204" customFormat="1">
      <c r="I1437" s="213"/>
      <c r="J1437" s="213"/>
      <c r="K1437" s="213"/>
      <c r="L1437" s="213"/>
    </row>
    <row r="1438" spans="9:12" s="204" customFormat="1">
      <c r="I1438" s="213"/>
      <c r="J1438" s="213"/>
      <c r="K1438" s="213"/>
      <c r="L1438" s="213"/>
    </row>
    <row r="1439" spans="9:12" s="204" customFormat="1">
      <c r="I1439" s="213"/>
      <c r="J1439" s="213"/>
      <c r="K1439" s="213"/>
      <c r="L1439" s="213"/>
    </row>
    <row r="1440" spans="9:12" s="204" customFormat="1">
      <c r="I1440" s="213"/>
      <c r="J1440" s="213"/>
      <c r="K1440" s="213"/>
      <c r="L1440" s="213"/>
    </row>
    <row r="1441" spans="9:12" s="204" customFormat="1">
      <c r="I1441" s="213"/>
      <c r="J1441" s="213"/>
      <c r="K1441" s="213"/>
      <c r="L1441" s="213"/>
    </row>
    <row r="1442" spans="9:12" s="204" customFormat="1">
      <c r="I1442" s="213"/>
      <c r="J1442" s="213"/>
      <c r="K1442" s="213"/>
      <c r="L1442" s="213"/>
    </row>
    <row r="1443" spans="9:12" s="204" customFormat="1">
      <c r="I1443" s="213"/>
      <c r="J1443" s="213"/>
      <c r="K1443" s="213"/>
      <c r="L1443" s="213"/>
    </row>
    <row r="1444" spans="9:12" s="204" customFormat="1">
      <c r="I1444" s="213"/>
      <c r="J1444" s="213"/>
      <c r="K1444" s="213"/>
      <c r="L1444" s="213"/>
    </row>
    <row r="1445" spans="9:12" s="204" customFormat="1">
      <c r="I1445" s="213"/>
      <c r="J1445" s="213"/>
      <c r="K1445" s="213"/>
      <c r="L1445" s="213"/>
    </row>
    <row r="1446" spans="9:12" s="204" customFormat="1">
      <c r="I1446" s="213"/>
      <c r="J1446" s="213"/>
      <c r="K1446" s="213"/>
      <c r="L1446" s="213"/>
    </row>
    <row r="1447" spans="9:12" s="204" customFormat="1">
      <c r="I1447" s="213"/>
      <c r="J1447" s="213"/>
      <c r="K1447" s="213"/>
      <c r="L1447" s="213"/>
    </row>
    <row r="1448" spans="9:12" s="204" customFormat="1">
      <c r="I1448" s="213"/>
      <c r="J1448" s="213"/>
      <c r="K1448" s="213"/>
      <c r="L1448" s="213"/>
    </row>
    <row r="1449" spans="9:12" s="204" customFormat="1">
      <c r="I1449" s="213"/>
      <c r="J1449" s="213"/>
      <c r="K1449" s="213"/>
      <c r="L1449" s="213"/>
    </row>
    <row r="1450" spans="9:12" s="204" customFormat="1">
      <c r="I1450" s="213"/>
      <c r="J1450" s="213"/>
      <c r="K1450" s="213"/>
      <c r="L1450" s="213"/>
    </row>
    <row r="1451" spans="9:12" s="204" customFormat="1">
      <c r="I1451" s="213"/>
      <c r="J1451" s="213"/>
      <c r="K1451" s="213"/>
      <c r="L1451" s="213"/>
    </row>
    <row r="1452" spans="9:12" s="204" customFormat="1">
      <c r="I1452" s="213"/>
      <c r="J1452" s="213"/>
      <c r="K1452" s="213"/>
      <c r="L1452" s="213"/>
    </row>
    <row r="1453" spans="9:12" s="204" customFormat="1">
      <c r="I1453" s="213"/>
      <c r="J1453" s="213"/>
      <c r="K1453" s="213"/>
      <c r="L1453" s="213"/>
    </row>
    <row r="1454" spans="9:12" s="204" customFormat="1">
      <c r="I1454" s="213"/>
      <c r="J1454" s="213"/>
      <c r="K1454" s="213"/>
      <c r="L1454" s="213"/>
    </row>
    <row r="1455" spans="9:12" s="204" customFormat="1">
      <c r="I1455" s="213"/>
      <c r="J1455" s="213"/>
      <c r="K1455" s="213"/>
      <c r="L1455" s="213"/>
    </row>
    <row r="1456" spans="9:12" s="204" customFormat="1">
      <c r="I1456" s="213"/>
      <c r="J1456" s="213"/>
      <c r="K1456" s="213"/>
      <c r="L1456" s="213"/>
    </row>
    <row r="1457" spans="9:12" s="204" customFormat="1">
      <c r="I1457" s="213"/>
      <c r="J1457" s="213"/>
      <c r="K1457" s="213"/>
      <c r="L1457" s="213"/>
    </row>
    <row r="1458" spans="9:12" s="204" customFormat="1">
      <c r="I1458" s="213"/>
      <c r="J1458" s="213"/>
      <c r="K1458" s="213"/>
      <c r="L1458" s="213"/>
    </row>
    <row r="1459" spans="9:12" s="204" customFormat="1">
      <c r="I1459" s="213"/>
      <c r="J1459" s="213"/>
      <c r="K1459" s="213"/>
      <c r="L1459" s="213"/>
    </row>
    <row r="1460" spans="9:12" s="204" customFormat="1">
      <c r="I1460" s="213"/>
      <c r="J1460" s="213"/>
      <c r="K1460" s="213"/>
      <c r="L1460" s="213"/>
    </row>
    <row r="1461" spans="9:12" s="204" customFormat="1">
      <c r="I1461" s="213"/>
      <c r="J1461" s="213"/>
      <c r="K1461" s="213"/>
      <c r="L1461" s="213"/>
    </row>
    <row r="1462" spans="9:12" s="204" customFormat="1">
      <c r="I1462" s="213"/>
      <c r="J1462" s="213"/>
      <c r="K1462" s="213"/>
      <c r="L1462" s="213"/>
    </row>
    <row r="1463" spans="9:12" s="204" customFormat="1">
      <c r="I1463" s="213"/>
      <c r="J1463" s="213"/>
      <c r="K1463" s="213"/>
      <c r="L1463" s="213"/>
    </row>
    <row r="1464" spans="9:12" s="204" customFormat="1">
      <c r="I1464" s="213"/>
      <c r="J1464" s="213"/>
      <c r="K1464" s="213"/>
      <c r="L1464" s="213"/>
    </row>
    <row r="1465" spans="9:12" s="204" customFormat="1">
      <c r="I1465" s="213"/>
      <c r="J1465" s="213"/>
      <c r="K1465" s="213"/>
      <c r="L1465" s="213"/>
    </row>
    <row r="1466" spans="9:12" s="204" customFormat="1">
      <c r="I1466" s="213"/>
      <c r="J1466" s="213"/>
      <c r="K1466" s="213"/>
      <c r="L1466" s="213"/>
    </row>
    <row r="1467" spans="9:12" s="204" customFormat="1">
      <c r="I1467" s="213"/>
      <c r="J1467" s="213"/>
      <c r="K1467" s="213"/>
      <c r="L1467" s="213"/>
    </row>
    <row r="1468" spans="9:12" s="204" customFormat="1">
      <c r="I1468" s="213"/>
      <c r="J1468" s="213"/>
      <c r="K1468" s="213"/>
      <c r="L1468" s="213"/>
    </row>
    <row r="1469" spans="9:12" s="204" customFormat="1">
      <c r="I1469" s="213"/>
      <c r="J1469" s="213"/>
      <c r="K1469" s="213"/>
      <c r="L1469" s="213"/>
    </row>
    <row r="1470" spans="9:12" s="204" customFormat="1">
      <c r="I1470" s="213"/>
      <c r="J1470" s="213"/>
      <c r="K1470" s="213"/>
      <c r="L1470" s="213"/>
    </row>
    <row r="1471" spans="9:12" s="204" customFormat="1">
      <c r="I1471" s="213"/>
      <c r="J1471" s="213"/>
      <c r="K1471" s="213"/>
      <c r="L1471" s="213"/>
    </row>
    <row r="1472" spans="9:12" s="204" customFormat="1">
      <c r="I1472" s="213"/>
      <c r="J1472" s="213"/>
      <c r="K1472" s="213"/>
      <c r="L1472" s="213"/>
    </row>
    <row r="1473" spans="9:12" s="204" customFormat="1">
      <c r="I1473" s="213"/>
      <c r="J1473" s="213"/>
      <c r="K1473" s="213"/>
      <c r="L1473" s="213"/>
    </row>
    <row r="1474" spans="9:12" s="204" customFormat="1">
      <c r="I1474" s="213"/>
      <c r="J1474" s="213"/>
      <c r="K1474" s="213"/>
      <c r="L1474" s="213"/>
    </row>
    <row r="1475" spans="9:12" s="204" customFormat="1">
      <c r="I1475" s="213"/>
      <c r="J1475" s="213"/>
      <c r="K1475" s="213"/>
      <c r="L1475" s="213"/>
    </row>
    <row r="1476" spans="9:12" s="204" customFormat="1">
      <c r="I1476" s="213"/>
      <c r="J1476" s="213"/>
      <c r="K1476" s="213"/>
      <c r="L1476" s="213"/>
    </row>
    <row r="1477" spans="9:12" s="204" customFormat="1">
      <c r="I1477" s="213"/>
      <c r="J1477" s="213"/>
      <c r="K1477" s="213"/>
      <c r="L1477" s="213"/>
    </row>
    <row r="1478" spans="9:12" s="204" customFormat="1">
      <c r="I1478" s="213"/>
      <c r="J1478" s="213"/>
      <c r="K1478" s="213"/>
      <c r="L1478" s="213"/>
    </row>
    <row r="1479" spans="9:12" s="204" customFormat="1">
      <c r="I1479" s="213"/>
      <c r="J1479" s="213"/>
      <c r="K1479" s="213"/>
      <c r="L1479" s="213"/>
    </row>
    <row r="1480" spans="9:12" s="204" customFormat="1">
      <c r="I1480" s="213"/>
      <c r="J1480" s="213"/>
      <c r="K1480" s="213"/>
      <c r="L1480" s="213"/>
    </row>
    <row r="1481" spans="9:12" s="204" customFormat="1">
      <c r="I1481" s="213"/>
      <c r="J1481" s="213"/>
      <c r="K1481" s="213"/>
      <c r="L1481" s="213"/>
    </row>
    <row r="1482" spans="9:12" s="204" customFormat="1">
      <c r="I1482" s="213"/>
      <c r="J1482" s="213"/>
      <c r="K1482" s="213"/>
      <c r="L1482" s="213"/>
    </row>
    <row r="1483" spans="9:12" s="204" customFormat="1">
      <c r="I1483" s="213"/>
      <c r="J1483" s="213"/>
      <c r="K1483" s="213"/>
      <c r="L1483" s="213"/>
    </row>
    <row r="1484" spans="9:12" s="204" customFormat="1">
      <c r="I1484" s="213"/>
      <c r="J1484" s="213"/>
      <c r="K1484" s="213"/>
      <c r="L1484" s="213"/>
    </row>
    <row r="1485" spans="9:12" s="204" customFormat="1">
      <c r="I1485" s="213"/>
      <c r="J1485" s="213"/>
      <c r="K1485" s="213"/>
      <c r="L1485" s="213"/>
    </row>
    <row r="1486" spans="9:12" s="204" customFormat="1">
      <c r="I1486" s="213"/>
      <c r="J1486" s="213"/>
      <c r="K1486" s="213"/>
      <c r="L1486" s="213"/>
    </row>
    <row r="1487" spans="9:12" s="204" customFormat="1">
      <c r="I1487" s="213"/>
      <c r="J1487" s="213"/>
      <c r="K1487" s="213"/>
      <c r="L1487" s="213"/>
    </row>
    <row r="1488" spans="9:12" s="204" customFormat="1">
      <c r="I1488" s="213"/>
      <c r="J1488" s="213"/>
      <c r="K1488" s="213"/>
      <c r="L1488" s="213"/>
    </row>
    <row r="1489" spans="9:12" s="204" customFormat="1">
      <c r="I1489" s="213"/>
      <c r="J1489" s="213"/>
      <c r="K1489" s="213"/>
      <c r="L1489" s="213"/>
    </row>
    <row r="1490" spans="9:12" s="204" customFormat="1">
      <c r="I1490" s="213"/>
      <c r="J1490" s="213"/>
      <c r="K1490" s="213"/>
      <c r="L1490" s="213"/>
    </row>
    <row r="1491" spans="9:12" s="204" customFormat="1">
      <c r="I1491" s="213"/>
      <c r="J1491" s="213"/>
      <c r="K1491" s="213"/>
      <c r="L1491" s="213"/>
    </row>
    <row r="1492" spans="9:12" s="204" customFormat="1">
      <c r="I1492" s="213"/>
      <c r="J1492" s="213"/>
      <c r="K1492" s="213"/>
      <c r="L1492" s="213"/>
    </row>
    <row r="1493" spans="9:12" s="204" customFormat="1">
      <c r="I1493" s="213"/>
      <c r="J1493" s="213"/>
      <c r="K1493" s="213"/>
      <c r="L1493" s="213"/>
    </row>
    <row r="1494" spans="9:12" s="204" customFormat="1">
      <c r="I1494" s="213"/>
      <c r="J1494" s="213"/>
      <c r="K1494" s="213"/>
      <c r="L1494" s="213"/>
    </row>
    <row r="1495" spans="9:12" s="204" customFormat="1">
      <c r="I1495" s="213"/>
      <c r="J1495" s="213"/>
      <c r="K1495" s="213"/>
      <c r="L1495" s="213"/>
    </row>
    <row r="1496" spans="9:12" s="204" customFormat="1">
      <c r="I1496" s="213"/>
      <c r="J1496" s="213"/>
      <c r="K1496" s="213"/>
      <c r="L1496" s="213"/>
    </row>
    <row r="1497" spans="9:12" s="204" customFormat="1">
      <c r="I1497" s="213"/>
      <c r="J1497" s="213"/>
      <c r="K1497" s="213"/>
      <c r="L1497" s="213"/>
    </row>
    <row r="1498" spans="9:12" s="204" customFormat="1">
      <c r="I1498" s="213"/>
      <c r="J1498" s="213"/>
      <c r="K1498" s="213"/>
      <c r="L1498" s="213"/>
    </row>
    <row r="1499" spans="9:12" s="204" customFormat="1">
      <c r="I1499" s="213"/>
      <c r="J1499" s="213"/>
      <c r="K1499" s="213"/>
      <c r="L1499" s="213"/>
    </row>
    <row r="1500" spans="9:12" s="204" customFormat="1">
      <c r="I1500" s="213"/>
      <c r="J1500" s="213"/>
      <c r="K1500" s="213"/>
      <c r="L1500" s="213"/>
    </row>
    <row r="1501" spans="9:12" s="204" customFormat="1">
      <c r="I1501" s="213"/>
      <c r="J1501" s="213"/>
      <c r="K1501" s="213"/>
      <c r="L1501" s="213"/>
    </row>
    <row r="1502" spans="9:12" s="204" customFormat="1">
      <c r="I1502" s="213"/>
      <c r="J1502" s="213"/>
      <c r="K1502" s="213"/>
      <c r="L1502" s="213"/>
    </row>
    <row r="1503" spans="9:12" s="204" customFormat="1">
      <c r="I1503" s="213"/>
      <c r="J1503" s="213"/>
      <c r="K1503" s="213"/>
      <c r="L1503" s="213"/>
    </row>
  </sheetData>
  <mergeCells count="14">
    <mergeCell ref="CI10:CX10"/>
    <mergeCell ref="B10:S10"/>
    <mergeCell ref="DW10:EE10"/>
    <mergeCell ref="DN10:DQ10"/>
    <mergeCell ref="DR10:DS10"/>
    <mergeCell ref="DT10:DV10"/>
    <mergeCell ref="DJ10:DM10"/>
    <mergeCell ref="T10:AG10"/>
    <mergeCell ref="AH10:AU10"/>
    <mergeCell ref="AV10:BI10"/>
    <mergeCell ref="DH10:DI10"/>
    <mergeCell ref="CY10:DG10"/>
    <mergeCell ref="BJ10:BY10"/>
    <mergeCell ref="BZ10:CH10"/>
  </mergeCells>
  <phoneticPr fontId="11" type="noConversion"/>
  <conditionalFormatting sqref="D13:H22">
    <cfRule type="containsText" dxfId="33" priority="5" operator="containsText" text="Select">
      <formula>NOT(ISERROR(SEARCH("Select",D13)))</formula>
    </cfRule>
  </conditionalFormatting>
  <conditionalFormatting sqref="M13:O22">
    <cfRule type="containsText" dxfId="32" priority="46" operator="containsText" text="Select">
      <formula>NOT(ISERROR(SEARCH("Select",M13)))</formula>
    </cfRule>
  </conditionalFormatting>
  <conditionalFormatting sqref="P13:S22">
    <cfRule type="expression" dxfId="31" priority="41">
      <formula>$O13="Select"</formula>
    </cfRule>
    <cfRule type="expression" dxfId="30" priority="42">
      <formula>$O13="Investment pre-development"</formula>
    </cfRule>
  </conditionalFormatting>
  <conditionalFormatting sqref="BJ13:BJ22">
    <cfRule type="containsText" dxfId="29" priority="40" operator="containsText" text="Select">
      <formula>NOT(ISERROR(SEARCH("Select",BJ13)))</formula>
    </cfRule>
  </conditionalFormatting>
  <conditionalFormatting sqref="BK13:BK22">
    <cfRule type="expression" dxfId="28" priority="38">
      <formula>$BJ13="Replacement intervention"</formula>
    </cfRule>
    <cfRule type="expression" dxfId="27" priority="39">
      <formula>$BJ13="Repair&amp;Refurb intervention"</formula>
    </cfRule>
  </conditionalFormatting>
  <conditionalFormatting sqref="BK13:BP22">
    <cfRule type="expression" dxfId="26" priority="34">
      <formula>$BJ13="Select"</formula>
    </cfRule>
  </conditionalFormatting>
  <conditionalFormatting sqref="BL13:BP22">
    <cfRule type="expression" dxfId="25" priority="35">
      <formula>$BJ13="Enhancement output"</formula>
    </cfRule>
    <cfRule type="expression" dxfId="24" priority="36">
      <formula>$BJ13="Growth output"</formula>
    </cfRule>
  </conditionalFormatting>
  <conditionalFormatting sqref="CI13:CI22 DH13:DH22 DN13:DN22">
    <cfRule type="containsText" dxfId="23" priority="47" operator="containsText" text="Select">
      <formula>NOT(ISERROR(SEARCH("Select",CI13)))</formula>
    </cfRule>
  </conditionalFormatting>
  <conditionalFormatting sqref="CJ13:CJ22">
    <cfRule type="expression" dxfId="22" priority="29">
      <formula>$CI13="Replacement intervention"</formula>
    </cfRule>
    <cfRule type="expression" dxfId="21" priority="30">
      <formula>$CI13="Repair&amp;Refurb intervention"</formula>
    </cfRule>
  </conditionalFormatting>
  <conditionalFormatting sqref="CJ13:CO22">
    <cfRule type="expression" dxfId="20" priority="25">
      <formula>$CI13="Select"</formula>
    </cfRule>
  </conditionalFormatting>
  <conditionalFormatting sqref="CK13:CO22">
    <cfRule type="expression" dxfId="19" priority="26">
      <formula>$CI13="Enhancement output"</formula>
    </cfRule>
    <cfRule type="expression" dxfId="18" priority="27">
      <formula>$CI13="Growth output"</formula>
    </cfRule>
  </conditionalFormatting>
  <conditionalFormatting sqref="DO13:DQ22">
    <cfRule type="expression" dxfId="17" priority="15">
      <formula>$DN13="Select"</formula>
    </cfRule>
    <cfRule type="expression" dxfId="16" priority="16">
      <formula>$DN13="No"</formula>
    </cfRule>
  </conditionalFormatting>
  <conditionalFormatting sqref="DR13:DR22">
    <cfRule type="containsText" dxfId="15" priority="18" operator="containsText" text="Select">
      <formula>NOT(ISERROR(SEARCH("Select",DR13)))</formula>
    </cfRule>
  </conditionalFormatting>
  <conditionalFormatting sqref="DS13:DS22">
    <cfRule type="expression" dxfId="14" priority="12">
      <formula>$DR13="Select"</formula>
    </cfRule>
    <cfRule type="expression" dxfId="13" priority="13">
      <formula>$DR13="No"</formula>
    </cfRule>
  </conditionalFormatting>
  <conditionalFormatting sqref="DT13:DU22">
    <cfRule type="containsText" dxfId="12" priority="11" operator="containsText" text="Select">
      <formula>NOT(ISERROR(SEARCH("Select",DT13)))</formula>
    </cfRule>
  </conditionalFormatting>
  <conditionalFormatting sqref="DV13:DV22">
    <cfRule type="expression" dxfId="11" priority="9">
      <formula>$DU13="Select"</formula>
    </cfRule>
    <cfRule type="expression" dxfId="10" priority="10">
      <formula>$DU13="Screen only"</formula>
    </cfRule>
  </conditionalFormatting>
  <conditionalFormatting sqref="DW13:DX22">
    <cfRule type="containsText" dxfId="9" priority="8" operator="containsText" text="Select">
      <formula>NOT(ISERROR(SEARCH("Select",DW13)))</formula>
    </cfRule>
  </conditionalFormatting>
  <conditionalFormatting sqref="DY13:DY22">
    <cfRule type="expression" dxfId="8" priority="1">
      <formula>$DW13="Select"</formula>
    </cfRule>
    <cfRule type="expression" dxfId="7" priority="2">
      <formula>$DW13="No"</formula>
    </cfRule>
  </conditionalFormatting>
  <conditionalFormatting sqref="DZ13:EE22">
    <cfRule type="expression" dxfId="6" priority="3">
      <formula>$DX13="Select"</formula>
    </cfRule>
    <cfRule type="expression" dxfId="5" priority="4">
      <formula>$DX13="Demand-side improvements delivering benefits in 2027-32 (excl leakage and metering)"</formula>
    </cfRule>
    <cfRule type="expression" dxfId="4" priority="6">
      <formula>$DX13="Supply-demand balance improvements delivering benefits starting from 2032"</formula>
    </cfRule>
    <cfRule type="expression" dxfId="3" priority="7">
      <formula>$DX13="Supply-side improvements delivering benefits in 2027-32"</formula>
    </cfRule>
  </conditionalFormatting>
  <dataValidations count="1">
    <dataValidation type="custom" allowBlank="1" showErrorMessage="1" errorTitle="Input Error" error="Please input a numeric value." sqref="BZ15:BZ22 DI15:DI22 BI15:BI22 T15:Z22 AP15:AS22 AB15:AE22 AG15:AN22 AV15:BB22 AG13 AB13 BD15:BG22 BQ15:BX22 CB15:CG22 CQ15:CW22 DA15:DF22" xr:uid="{55BA6CCF-2C32-42F4-A2A0-1284514C8A37}">
      <formula1>ISNUMBER(T13)</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1">
        <x14:dataValidation type="list" allowBlank="1" showInputMessage="1" showErrorMessage="1" xr:uid="{43C9A83F-5243-4912-90FB-D664481FB774}">
          <x14:formula1>
            <xm:f>'Dropdown options'!$F$4:$F$9</xm:f>
          </x14:formula1>
          <xm:sqref>D13:D22</xm:sqref>
        </x14:dataValidation>
        <x14:dataValidation type="list" allowBlank="1" showInputMessage="1" showErrorMessage="1" xr:uid="{3ECF8A45-FB6D-4CCF-B219-2B6763BEED17}">
          <x14:formula1>
            <xm:f>'Dropdown options'!$F$12:$F$15</xm:f>
          </x14:formula1>
          <xm:sqref>E13:E22</xm:sqref>
        </x14:dataValidation>
        <x14:dataValidation type="list" allowBlank="1" showInputMessage="1" showErrorMessage="1" xr:uid="{7203B38E-C7B0-48C4-A080-E381E56BE0B4}">
          <x14:formula1>
            <xm:f>'Dropdown options'!$F$34:$F$36</xm:f>
          </x14:formula1>
          <xm:sqref>DH13:DH22 DT13:DT22 DR13:DR22 DN13:DN22 M13:M22 DW13:DW22</xm:sqref>
        </x14:dataValidation>
        <x14:dataValidation type="list" allowBlank="1" showInputMessage="1" showErrorMessage="1" xr:uid="{3ED7699F-9C65-471C-8A59-541227B1D39E}">
          <x14:formula1>
            <xm:f>'Dropdown options'!$F$45:$F$49</xm:f>
          </x14:formula1>
          <xm:sqref>O13:O22</xm:sqref>
        </x14:dataValidation>
        <x14:dataValidation type="list" allowBlank="1" showInputMessage="1" showErrorMessage="1" xr:uid="{7B3FD644-BA68-4E0C-A50A-BCB4CF0DEB3A}">
          <x14:formula1>
            <xm:f>'Dropdown options'!$F$59:$F$63</xm:f>
          </x14:formula1>
          <xm:sqref>DU13:DU22</xm:sqref>
        </x14:dataValidation>
        <x14:dataValidation type="list" allowBlank="1" showInputMessage="1" showErrorMessage="1" xr:uid="{203CCA7D-A0DE-4C5B-86A3-91543CCF629D}">
          <x14:formula1>
            <xm:f>'Dropdown options'!$F$52:$F$56</xm:f>
          </x14:formula1>
          <xm:sqref>BJ13:BJ22 CI13:CI22</xm:sqref>
        </x14:dataValidation>
        <x14:dataValidation type="list" allowBlank="1" showInputMessage="1" showErrorMessage="1" xr:uid="{9A3B02B1-C781-4BC7-B673-281EB36A268D}">
          <x14:formula1>
            <xm:f>'Dropdown options'!$F$66:$F$70</xm:f>
          </x14:formula1>
          <xm:sqref>DX13:DX22</xm:sqref>
        </x14:dataValidation>
        <x14:dataValidation type="list" allowBlank="1" showInputMessage="1" showErrorMessage="1" xr:uid="{F4161ECD-711D-4D4C-A910-041D3847D818}">
          <x14:formula1>
            <xm:f>'Dropdown options'!$F$39:$F$42</xm:f>
          </x14:formula1>
          <xm:sqref>N13:N22</xm:sqref>
        </x14:dataValidation>
        <x14:dataValidation type="list" allowBlank="1" showInputMessage="1" showErrorMessage="1" xr:uid="{C89B607B-118E-494F-BFD1-45697F36E505}">
          <x14:formula1>
            <xm:f>'Dropdown options'!$F$18:$F$20</xm:f>
          </x14:formula1>
          <xm:sqref>F13:F22</xm:sqref>
        </x14:dataValidation>
        <x14:dataValidation type="list" allowBlank="1" showErrorMessage="1" errorTitle="Input Error" error="Please input a numeric value." xr:uid="{2D31DE7E-42D1-4273-95EE-C83178701A36}">
          <x14:formula1>
            <xm:f>'Dropdown options'!$F$23:$F$26</xm:f>
          </x14:formula1>
          <xm:sqref>G13:G22</xm:sqref>
        </x14:dataValidation>
        <x14:dataValidation type="list" allowBlank="1" showErrorMessage="1" errorTitle="Input Error" error="Please input a numeric value." xr:uid="{1439652F-3672-4B36-BE77-B51EA542F1F6}">
          <x14:formula1>
            <xm:f>'Dropdown options'!$F$29:$F$31</xm:f>
          </x14:formula1>
          <xm:sqref>H13:H22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4D4F3-FC99-4E78-9988-2BE2F9E435C7}">
  <dimension ref="A2:BJ44"/>
  <sheetViews>
    <sheetView zoomScaleNormal="100" workbookViewId="0">
      <selection sqref="A1:XFD1048576"/>
    </sheetView>
  </sheetViews>
  <sheetFormatPr defaultRowHeight="14.45"/>
  <cols>
    <col min="2" max="2" width="28.28515625" bestFit="1" customWidth="1"/>
    <col min="3" max="9" width="8.7109375" customWidth="1"/>
    <col min="10" max="10" width="32.5703125" customWidth="1"/>
    <col min="11" max="31" width="8.7109375" customWidth="1"/>
    <col min="53" max="53" width="12.5703125" customWidth="1"/>
    <col min="62" max="62" width="13" customWidth="1"/>
  </cols>
  <sheetData>
    <row r="2" spans="1:62" ht="26.1">
      <c r="B2" s="184" t="str">
        <f>'1. Outcomes'!B2</f>
        <v>Scottish Water Draft Business Plan 2025 for the SRC 2027-33 period</v>
      </c>
    </row>
    <row r="4" spans="1:62" ht="26.1">
      <c r="B4" s="199" t="s">
        <v>710</v>
      </c>
    </row>
    <row r="5" spans="1:62">
      <c r="A5" s="31"/>
    </row>
    <row r="6" spans="1:62" s="6" customFormat="1" ht="30.75" customHeight="1">
      <c r="B6" s="10"/>
      <c r="C6" s="272" t="s">
        <v>711</v>
      </c>
      <c r="D6" s="272"/>
      <c r="E6" s="272"/>
      <c r="F6" s="272"/>
      <c r="G6" s="272"/>
      <c r="H6" s="272"/>
      <c r="I6" s="272"/>
      <c r="J6" s="48" t="s">
        <v>712</v>
      </c>
      <c r="K6" s="272" t="s">
        <v>713</v>
      </c>
      <c r="L6" s="272"/>
      <c r="M6" s="272"/>
      <c r="N6" s="272"/>
      <c r="O6" s="272"/>
      <c r="P6" s="272"/>
      <c r="Q6" s="272"/>
      <c r="R6" s="272" t="s">
        <v>714</v>
      </c>
      <c r="S6" s="272"/>
      <c r="T6" s="272"/>
      <c r="U6" s="272"/>
      <c r="V6" s="272"/>
      <c r="W6" s="272"/>
      <c r="X6" s="272"/>
      <c r="Y6" s="274" t="s">
        <v>715</v>
      </c>
      <c r="Z6" s="275"/>
      <c r="AA6" s="275"/>
      <c r="AB6" s="275"/>
      <c r="AC6" s="275"/>
      <c r="AD6" s="275"/>
      <c r="AE6" s="276"/>
      <c r="AF6" s="274" t="s">
        <v>716</v>
      </c>
      <c r="AG6" s="274"/>
      <c r="AH6" s="274"/>
      <c r="AI6" s="274"/>
      <c r="AJ6" s="274"/>
      <c r="AK6" s="274"/>
      <c r="AL6" s="274"/>
      <c r="AM6" s="274" t="s">
        <v>717</v>
      </c>
      <c r="AN6" s="275"/>
      <c r="AO6" s="275"/>
      <c r="AP6" s="275"/>
      <c r="AQ6" s="275"/>
      <c r="AR6" s="275"/>
      <c r="AS6" s="276"/>
      <c r="AT6" s="274" t="s">
        <v>718</v>
      </c>
      <c r="AU6" s="275"/>
      <c r="AV6" s="275"/>
      <c r="AW6" s="275"/>
      <c r="AX6" s="275"/>
      <c r="AY6" s="275"/>
      <c r="AZ6" s="276"/>
      <c r="BA6" s="254" t="s">
        <v>719</v>
      </c>
      <c r="BB6" s="254"/>
      <c r="BC6" s="254"/>
      <c r="BD6" s="254"/>
      <c r="BE6" s="254"/>
      <c r="BF6" s="254"/>
      <c r="BG6" s="254"/>
      <c r="BH6" s="254"/>
      <c r="BI6" s="254"/>
    </row>
    <row r="7" spans="1:62" s="6" customFormat="1">
      <c r="B7" s="48">
        <v>1</v>
      </c>
      <c r="C7" s="48">
        <v>2</v>
      </c>
      <c r="D7" s="48">
        <v>3</v>
      </c>
      <c r="E7" s="48">
        <v>4</v>
      </c>
      <c r="F7" s="48">
        <v>5</v>
      </c>
      <c r="G7" s="48">
        <v>6</v>
      </c>
      <c r="H7" s="48">
        <v>7</v>
      </c>
      <c r="I7" s="48">
        <v>8</v>
      </c>
      <c r="J7" s="48">
        <v>9</v>
      </c>
      <c r="K7" s="48">
        <v>10</v>
      </c>
      <c r="L7" s="48">
        <v>11</v>
      </c>
      <c r="M7" s="48">
        <v>12</v>
      </c>
      <c r="N7" s="48">
        <v>13</v>
      </c>
      <c r="O7" s="48">
        <v>14</v>
      </c>
      <c r="P7" s="48">
        <v>15</v>
      </c>
      <c r="Q7" s="48">
        <v>16</v>
      </c>
      <c r="R7" s="48">
        <v>17</v>
      </c>
      <c r="S7" s="48">
        <v>18</v>
      </c>
      <c r="T7" s="48">
        <v>19</v>
      </c>
      <c r="U7" s="48">
        <v>20</v>
      </c>
      <c r="V7" s="48">
        <v>21</v>
      </c>
      <c r="W7" s="48">
        <v>22</v>
      </c>
      <c r="X7" s="48">
        <v>23</v>
      </c>
      <c r="Y7" s="48">
        <v>24</v>
      </c>
      <c r="Z7" s="48">
        <v>25</v>
      </c>
      <c r="AA7" s="48">
        <v>26</v>
      </c>
      <c r="AB7" s="48">
        <v>27</v>
      </c>
      <c r="AC7" s="48">
        <v>28</v>
      </c>
      <c r="AD7" s="48">
        <v>29</v>
      </c>
      <c r="AE7" s="48">
        <v>30</v>
      </c>
      <c r="AF7" s="48">
        <v>31</v>
      </c>
      <c r="AG7" s="48">
        <v>32</v>
      </c>
      <c r="AH7" s="48">
        <v>33</v>
      </c>
      <c r="AI7" s="48">
        <v>34</v>
      </c>
      <c r="AJ7" s="48">
        <v>35</v>
      </c>
      <c r="AK7" s="48">
        <v>36</v>
      </c>
      <c r="AL7" s="48">
        <v>37</v>
      </c>
      <c r="AM7" s="48">
        <v>38</v>
      </c>
      <c r="AN7" s="48">
        <v>39</v>
      </c>
      <c r="AO7" s="48">
        <v>40</v>
      </c>
      <c r="AP7" s="48">
        <v>41</v>
      </c>
      <c r="AQ7" s="48">
        <v>42</v>
      </c>
      <c r="AR7" s="48">
        <v>43</v>
      </c>
      <c r="AS7" s="48">
        <v>44</v>
      </c>
      <c r="AT7" s="48">
        <v>45</v>
      </c>
      <c r="AU7" s="48">
        <v>46</v>
      </c>
      <c r="AV7" s="48">
        <v>47</v>
      </c>
      <c r="AW7" s="48">
        <v>48</v>
      </c>
      <c r="AX7" s="48">
        <v>49</v>
      </c>
      <c r="AY7" s="48">
        <v>50</v>
      </c>
      <c r="AZ7" s="48">
        <v>51</v>
      </c>
      <c r="BA7" s="48">
        <v>52</v>
      </c>
      <c r="BB7" s="48">
        <v>53</v>
      </c>
      <c r="BC7" s="48">
        <v>54</v>
      </c>
      <c r="BD7" s="48">
        <v>55</v>
      </c>
      <c r="BE7" s="48">
        <v>56</v>
      </c>
      <c r="BF7" s="48">
        <v>57</v>
      </c>
      <c r="BG7" s="48">
        <v>58</v>
      </c>
      <c r="BH7" s="48">
        <v>59</v>
      </c>
      <c r="BI7" s="48">
        <v>60</v>
      </c>
      <c r="BJ7" s="48">
        <v>61</v>
      </c>
    </row>
    <row r="8" spans="1:62" s="6" customFormat="1" ht="43.5">
      <c r="B8" s="188" t="s">
        <v>720</v>
      </c>
      <c r="C8" s="48" t="s">
        <v>8</v>
      </c>
      <c r="D8" s="48" t="s">
        <v>9</v>
      </c>
      <c r="E8" s="48" t="s">
        <v>10</v>
      </c>
      <c r="F8" s="48" t="s">
        <v>11</v>
      </c>
      <c r="G8" s="48" t="s">
        <v>12</v>
      </c>
      <c r="H8" s="48" t="s">
        <v>13</v>
      </c>
      <c r="I8" s="48" t="s">
        <v>123</v>
      </c>
      <c r="J8" s="187" t="s">
        <v>721</v>
      </c>
      <c r="K8" s="48" t="s">
        <v>8</v>
      </c>
      <c r="L8" s="48" t="s">
        <v>9</v>
      </c>
      <c r="M8" s="48" t="s">
        <v>10</v>
      </c>
      <c r="N8" s="48" t="s">
        <v>11</v>
      </c>
      <c r="O8" s="48" t="s">
        <v>12</v>
      </c>
      <c r="P8" s="48" t="s">
        <v>13</v>
      </c>
      <c r="Q8" s="48" t="s">
        <v>123</v>
      </c>
      <c r="R8" s="48" t="s">
        <v>8</v>
      </c>
      <c r="S8" s="48" t="s">
        <v>9</v>
      </c>
      <c r="T8" s="48" t="s">
        <v>10</v>
      </c>
      <c r="U8" s="48" t="s">
        <v>11</v>
      </c>
      <c r="V8" s="48" t="s">
        <v>12</v>
      </c>
      <c r="W8" s="48" t="s">
        <v>13</v>
      </c>
      <c r="X8" s="48" t="s">
        <v>123</v>
      </c>
      <c r="Y8" s="48" t="s">
        <v>8</v>
      </c>
      <c r="Z8" s="48" t="s">
        <v>9</v>
      </c>
      <c r="AA8" s="48" t="s">
        <v>10</v>
      </c>
      <c r="AB8" s="48" t="s">
        <v>11</v>
      </c>
      <c r="AC8" s="48" t="s">
        <v>12</v>
      </c>
      <c r="AD8" s="48" t="s">
        <v>13</v>
      </c>
      <c r="AE8" s="48" t="s">
        <v>123</v>
      </c>
      <c r="AF8" s="48" t="s">
        <v>8</v>
      </c>
      <c r="AG8" s="48" t="s">
        <v>9</v>
      </c>
      <c r="AH8" s="48" t="s">
        <v>10</v>
      </c>
      <c r="AI8" s="48" t="s">
        <v>11</v>
      </c>
      <c r="AJ8" s="48" t="s">
        <v>12</v>
      </c>
      <c r="AK8" s="48" t="s">
        <v>13</v>
      </c>
      <c r="AL8" s="48" t="s">
        <v>123</v>
      </c>
      <c r="AM8" s="48" t="s">
        <v>8</v>
      </c>
      <c r="AN8" s="48" t="s">
        <v>9</v>
      </c>
      <c r="AO8" s="48" t="s">
        <v>10</v>
      </c>
      <c r="AP8" s="48" t="s">
        <v>11</v>
      </c>
      <c r="AQ8" s="48" t="s">
        <v>12</v>
      </c>
      <c r="AR8" s="48" t="s">
        <v>13</v>
      </c>
      <c r="AS8" s="48" t="s">
        <v>123</v>
      </c>
      <c r="AT8" s="48" t="s">
        <v>8</v>
      </c>
      <c r="AU8" s="48" t="s">
        <v>9</v>
      </c>
      <c r="AV8" s="48" t="s">
        <v>10</v>
      </c>
      <c r="AW8" s="48" t="s">
        <v>11</v>
      </c>
      <c r="AX8" s="48" t="s">
        <v>12</v>
      </c>
      <c r="AY8" s="48" t="s">
        <v>13</v>
      </c>
      <c r="AZ8" s="48" t="s">
        <v>123</v>
      </c>
      <c r="BA8" s="50" t="s">
        <v>722</v>
      </c>
      <c r="BB8" s="177" t="s">
        <v>324</v>
      </c>
      <c r="BC8" s="48" t="s">
        <v>8</v>
      </c>
      <c r="BD8" s="48" t="s">
        <v>9</v>
      </c>
      <c r="BE8" s="48" t="s">
        <v>10</v>
      </c>
      <c r="BF8" s="48" t="s">
        <v>11</v>
      </c>
      <c r="BG8" s="48" t="s">
        <v>12</v>
      </c>
      <c r="BH8" s="48" t="s">
        <v>13</v>
      </c>
      <c r="BI8" s="48" t="s">
        <v>123</v>
      </c>
      <c r="BJ8" s="187" t="s">
        <v>723</v>
      </c>
    </row>
    <row r="9" spans="1:62" s="6" customFormat="1">
      <c r="B9" s="185"/>
      <c r="C9" s="189"/>
      <c r="D9" s="189"/>
      <c r="E9" s="189"/>
      <c r="F9" s="189"/>
      <c r="G9" s="189"/>
      <c r="H9" s="189"/>
      <c r="I9" s="189"/>
      <c r="J9" s="39" t="s">
        <v>129</v>
      </c>
      <c r="K9" s="189"/>
      <c r="L9" s="190"/>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5"/>
      <c r="BB9" s="185"/>
      <c r="BC9" s="185"/>
      <c r="BD9" s="185"/>
      <c r="BE9" s="185"/>
      <c r="BF9" s="185"/>
      <c r="BG9" s="185"/>
      <c r="BH9" s="185"/>
      <c r="BI9" s="185"/>
      <c r="BJ9" s="185"/>
    </row>
    <row r="10" spans="1:62" s="6" customFormat="1">
      <c r="B10" s="186"/>
      <c r="C10" s="193"/>
      <c r="D10" s="193"/>
      <c r="E10" s="193"/>
      <c r="F10" s="193"/>
      <c r="G10" s="193"/>
      <c r="H10" s="193"/>
      <c r="I10" s="193"/>
      <c r="J10" s="39" t="s">
        <v>129</v>
      </c>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c r="AZ10" s="189"/>
      <c r="BA10" s="185"/>
      <c r="BB10" s="185"/>
      <c r="BC10" s="185"/>
      <c r="BD10" s="185"/>
      <c r="BE10" s="185"/>
      <c r="BF10" s="185"/>
      <c r="BG10" s="185"/>
      <c r="BH10" s="185"/>
      <c r="BI10" s="185"/>
      <c r="BJ10" s="185"/>
    </row>
    <row r="11" spans="1:62" s="6" customFormat="1">
      <c r="B11" s="186"/>
      <c r="C11" s="193"/>
      <c r="D11" s="193"/>
      <c r="E11" s="193"/>
      <c r="F11" s="193"/>
      <c r="G11" s="193"/>
      <c r="H11" s="193"/>
      <c r="I11" s="193"/>
      <c r="J11" s="39" t="s">
        <v>129</v>
      </c>
      <c r="K11" s="191"/>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c r="AZ11" s="189"/>
      <c r="BA11" s="185"/>
      <c r="BB11" s="185"/>
      <c r="BC11" s="185"/>
      <c r="BD11" s="185"/>
      <c r="BE11" s="185"/>
      <c r="BF11" s="185"/>
      <c r="BG11" s="185"/>
      <c r="BH11" s="185"/>
      <c r="BI11" s="185"/>
      <c r="BJ11" s="185"/>
    </row>
    <row r="12" spans="1:62" s="6" customFormat="1">
      <c r="B12" s="186"/>
      <c r="C12" s="193"/>
      <c r="D12" s="193"/>
      <c r="E12" s="193"/>
      <c r="F12" s="193"/>
      <c r="G12" s="193"/>
      <c r="H12" s="193"/>
      <c r="I12" s="193"/>
      <c r="J12" s="39" t="s">
        <v>129</v>
      </c>
      <c r="K12" s="191"/>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c r="AZ12" s="189"/>
      <c r="BA12" s="185"/>
      <c r="BB12" s="185"/>
      <c r="BC12" s="185"/>
      <c r="BD12" s="185"/>
      <c r="BE12" s="185"/>
      <c r="BF12" s="185"/>
      <c r="BG12" s="185"/>
      <c r="BH12" s="185"/>
      <c r="BI12" s="185"/>
      <c r="BJ12" s="185"/>
    </row>
    <row r="13" spans="1:62" s="6" customFormat="1">
      <c r="B13" s="186"/>
      <c r="C13" s="193"/>
      <c r="D13" s="193"/>
      <c r="E13" s="193"/>
      <c r="F13" s="193"/>
      <c r="G13" s="193"/>
      <c r="H13" s="193"/>
      <c r="I13" s="193"/>
      <c r="J13" s="39" t="s">
        <v>129</v>
      </c>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89"/>
      <c r="AY13" s="189"/>
      <c r="AZ13" s="189"/>
      <c r="BA13" s="185"/>
      <c r="BB13" s="185"/>
      <c r="BC13" s="185"/>
      <c r="BD13" s="185"/>
      <c r="BE13" s="185"/>
      <c r="BF13" s="185"/>
      <c r="BG13" s="185"/>
      <c r="BH13" s="185"/>
      <c r="BI13" s="185"/>
      <c r="BJ13" s="185"/>
    </row>
    <row r="14" spans="1:62" s="6" customFormat="1">
      <c r="B14" s="186"/>
      <c r="C14" s="193"/>
      <c r="D14" s="193"/>
      <c r="E14" s="193"/>
      <c r="F14" s="193"/>
      <c r="G14" s="193"/>
      <c r="H14" s="193"/>
      <c r="I14" s="193"/>
      <c r="J14" s="39" t="s">
        <v>129</v>
      </c>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5"/>
      <c r="BB14" s="185"/>
      <c r="BC14" s="185"/>
      <c r="BD14" s="185"/>
      <c r="BE14" s="185"/>
      <c r="BF14" s="185"/>
      <c r="BG14" s="185"/>
      <c r="BH14" s="185"/>
      <c r="BI14" s="185"/>
      <c r="BJ14" s="185"/>
    </row>
    <row r="15" spans="1:62" s="6" customFormat="1">
      <c r="B15" s="186"/>
      <c r="C15" s="193"/>
      <c r="D15" s="193"/>
      <c r="E15" s="193"/>
      <c r="F15" s="193"/>
      <c r="G15" s="193"/>
      <c r="H15" s="193"/>
      <c r="I15" s="193"/>
      <c r="J15" s="39" t="s">
        <v>129</v>
      </c>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89"/>
      <c r="AO15" s="189"/>
      <c r="AP15" s="189"/>
      <c r="AQ15" s="189"/>
      <c r="AR15" s="189"/>
      <c r="AS15" s="189"/>
      <c r="AT15" s="189"/>
      <c r="AU15" s="189"/>
      <c r="AV15" s="189"/>
      <c r="AW15" s="189"/>
      <c r="AX15" s="189"/>
      <c r="AY15" s="189"/>
      <c r="AZ15" s="189"/>
      <c r="BA15" s="185"/>
      <c r="BB15" s="185"/>
      <c r="BC15" s="185"/>
      <c r="BD15" s="185"/>
      <c r="BE15" s="185"/>
      <c r="BF15" s="185"/>
      <c r="BG15" s="185"/>
      <c r="BH15" s="185"/>
      <c r="BI15" s="185"/>
      <c r="BJ15" s="185"/>
    </row>
    <row r="16" spans="1:62" s="6" customFormat="1">
      <c r="B16" s="186"/>
      <c r="C16" s="193"/>
      <c r="D16" s="193"/>
      <c r="E16" s="193"/>
      <c r="F16" s="193"/>
      <c r="G16" s="193"/>
      <c r="H16" s="193"/>
      <c r="I16" s="193"/>
      <c r="J16" s="39" t="s">
        <v>129</v>
      </c>
      <c r="K16" s="189"/>
      <c r="L16" s="192"/>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89"/>
      <c r="AO16" s="189"/>
      <c r="AP16" s="189"/>
      <c r="AQ16" s="189"/>
      <c r="AR16" s="189"/>
      <c r="AS16" s="189"/>
      <c r="AT16" s="189"/>
      <c r="AU16" s="189"/>
      <c r="AV16" s="189"/>
      <c r="AW16" s="189"/>
      <c r="AX16" s="189"/>
      <c r="AY16" s="189"/>
      <c r="AZ16" s="189"/>
      <c r="BA16" s="185"/>
      <c r="BB16" s="185"/>
      <c r="BC16" s="185"/>
      <c r="BD16" s="185"/>
      <c r="BE16" s="185"/>
      <c r="BF16" s="185"/>
      <c r="BG16" s="185"/>
      <c r="BH16" s="185"/>
      <c r="BI16" s="185"/>
      <c r="BJ16" s="185"/>
    </row>
    <row r="17" spans="2:62" s="6" customFormat="1">
      <c r="B17" s="186"/>
      <c r="C17" s="193"/>
      <c r="D17" s="193"/>
      <c r="E17" s="193"/>
      <c r="F17" s="193"/>
      <c r="G17" s="193"/>
      <c r="H17" s="193"/>
      <c r="I17" s="193"/>
      <c r="J17" s="39" t="s">
        <v>129</v>
      </c>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5"/>
      <c r="BB17" s="185"/>
      <c r="BC17" s="185"/>
      <c r="BD17" s="185"/>
      <c r="BE17" s="185"/>
      <c r="BF17" s="185"/>
      <c r="BG17" s="185"/>
      <c r="BH17" s="185"/>
      <c r="BI17" s="185"/>
      <c r="BJ17" s="185"/>
    </row>
    <row r="18" spans="2:62" s="6" customFormat="1">
      <c r="B18" s="186"/>
      <c r="C18" s="193"/>
      <c r="D18" s="193"/>
      <c r="E18" s="193"/>
      <c r="F18" s="193"/>
      <c r="G18" s="193"/>
      <c r="H18" s="193"/>
      <c r="I18" s="193"/>
      <c r="J18" s="39" t="s">
        <v>129</v>
      </c>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5"/>
      <c r="BB18" s="185"/>
      <c r="BC18" s="185"/>
      <c r="BD18" s="185"/>
      <c r="BE18" s="185"/>
      <c r="BF18" s="185"/>
      <c r="BG18" s="185"/>
      <c r="BH18" s="185"/>
      <c r="BI18" s="185"/>
      <c r="BJ18" s="185"/>
    </row>
    <row r="19" spans="2:62" s="6" customFormat="1">
      <c r="B19" s="186"/>
      <c r="C19" s="193"/>
      <c r="D19" s="193"/>
      <c r="E19" s="193"/>
      <c r="F19" s="193"/>
      <c r="G19" s="193"/>
      <c r="H19" s="193"/>
      <c r="I19" s="193"/>
      <c r="J19" s="39" t="s">
        <v>129</v>
      </c>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5"/>
      <c r="BB19" s="185"/>
      <c r="BC19" s="185"/>
      <c r="BD19" s="185"/>
      <c r="BE19" s="185"/>
      <c r="BF19" s="185"/>
      <c r="BG19" s="185"/>
      <c r="BH19" s="185"/>
      <c r="BI19" s="185"/>
      <c r="BJ19" s="185"/>
    </row>
    <row r="20" spans="2:62" s="6" customFormat="1">
      <c r="B20" s="31"/>
      <c r="C20" s="194"/>
      <c r="D20" s="194"/>
      <c r="E20" s="194"/>
      <c r="F20" s="194"/>
      <c r="G20" s="194"/>
      <c r="H20" s="194"/>
      <c r="I20" s="194"/>
      <c r="J20" s="11"/>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2"/>
    </row>
    <row r="21" spans="2:62" s="198" customFormat="1">
      <c r="B21" s="195" t="s">
        <v>124</v>
      </c>
      <c r="C21" s="218">
        <f>SUM(C9:C19)</f>
        <v>0</v>
      </c>
      <c r="D21" s="218">
        <f t="shared" ref="D21:AZ21" si="0">SUM(D9:D19)</f>
        <v>0</v>
      </c>
      <c r="E21" s="218">
        <f t="shared" si="0"/>
        <v>0</v>
      </c>
      <c r="F21" s="218">
        <f t="shared" si="0"/>
        <v>0</v>
      </c>
      <c r="G21" s="218">
        <f t="shared" si="0"/>
        <v>0</v>
      </c>
      <c r="H21" s="218">
        <f t="shared" si="0"/>
        <v>0</v>
      </c>
      <c r="I21" s="218">
        <f t="shared" si="0"/>
        <v>0</v>
      </c>
      <c r="J21" s="196"/>
      <c r="K21" s="218">
        <f t="shared" si="0"/>
        <v>0</v>
      </c>
      <c r="L21" s="218">
        <f t="shared" si="0"/>
        <v>0</v>
      </c>
      <c r="M21" s="218">
        <f t="shared" si="0"/>
        <v>0</v>
      </c>
      <c r="N21" s="218">
        <f t="shared" si="0"/>
        <v>0</v>
      </c>
      <c r="O21" s="218">
        <f t="shared" si="0"/>
        <v>0</v>
      </c>
      <c r="P21" s="218">
        <f t="shared" si="0"/>
        <v>0</v>
      </c>
      <c r="Q21" s="218">
        <f t="shared" si="0"/>
        <v>0</v>
      </c>
      <c r="R21" s="218">
        <f t="shared" si="0"/>
        <v>0</v>
      </c>
      <c r="S21" s="218">
        <f t="shared" si="0"/>
        <v>0</v>
      </c>
      <c r="T21" s="218">
        <f t="shared" si="0"/>
        <v>0</v>
      </c>
      <c r="U21" s="218">
        <f t="shared" si="0"/>
        <v>0</v>
      </c>
      <c r="V21" s="218">
        <f t="shared" si="0"/>
        <v>0</v>
      </c>
      <c r="W21" s="218">
        <f t="shared" si="0"/>
        <v>0</v>
      </c>
      <c r="X21" s="218">
        <f t="shared" si="0"/>
        <v>0</v>
      </c>
      <c r="Y21" s="218">
        <f t="shared" si="0"/>
        <v>0</v>
      </c>
      <c r="Z21" s="218">
        <f t="shared" si="0"/>
        <v>0</v>
      </c>
      <c r="AA21" s="218">
        <f t="shared" si="0"/>
        <v>0</v>
      </c>
      <c r="AB21" s="218">
        <f t="shared" si="0"/>
        <v>0</v>
      </c>
      <c r="AC21" s="218">
        <f t="shared" si="0"/>
        <v>0</v>
      </c>
      <c r="AD21" s="218">
        <f t="shared" si="0"/>
        <v>0</v>
      </c>
      <c r="AE21" s="218">
        <f t="shared" si="0"/>
        <v>0</v>
      </c>
      <c r="AF21" s="218">
        <f t="shared" si="0"/>
        <v>0</v>
      </c>
      <c r="AG21" s="218">
        <f t="shared" si="0"/>
        <v>0</v>
      </c>
      <c r="AH21" s="218">
        <f t="shared" si="0"/>
        <v>0</v>
      </c>
      <c r="AI21" s="218">
        <f t="shared" si="0"/>
        <v>0</v>
      </c>
      <c r="AJ21" s="218">
        <f t="shared" si="0"/>
        <v>0</v>
      </c>
      <c r="AK21" s="218">
        <f t="shared" si="0"/>
        <v>0</v>
      </c>
      <c r="AL21" s="218">
        <f t="shared" si="0"/>
        <v>0</v>
      </c>
      <c r="AM21" s="218">
        <f t="shared" si="0"/>
        <v>0</v>
      </c>
      <c r="AN21" s="218">
        <f t="shared" si="0"/>
        <v>0</v>
      </c>
      <c r="AO21" s="218">
        <f t="shared" si="0"/>
        <v>0</v>
      </c>
      <c r="AP21" s="218">
        <f t="shared" si="0"/>
        <v>0</v>
      </c>
      <c r="AQ21" s="218">
        <f t="shared" si="0"/>
        <v>0</v>
      </c>
      <c r="AR21" s="218">
        <f t="shared" si="0"/>
        <v>0</v>
      </c>
      <c r="AS21" s="218">
        <f t="shared" si="0"/>
        <v>0</v>
      </c>
      <c r="AT21" s="218">
        <f t="shared" si="0"/>
        <v>0</v>
      </c>
      <c r="AU21" s="218">
        <f t="shared" si="0"/>
        <v>0</v>
      </c>
      <c r="AV21" s="218">
        <f t="shared" si="0"/>
        <v>0</v>
      </c>
      <c r="AW21" s="218">
        <f t="shared" si="0"/>
        <v>0</v>
      </c>
      <c r="AX21" s="218">
        <f t="shared" si="0"/>
        <v>0</v>
      </c>
      <c r="AY21" s="218">
        <f t="shared" si="0"/>
        <v>0</v>
      </c>
      <c r="AZ21" s="218">
        <f t="shared" si="0"/>
        <v>0</v>
      </c>
      <c r="BA21" s="197"/>
      <c r="BB21" s="197"/>
      <c r="BC21" s="197"/>
      <c r="BD21" s="197"/>
      <c r="BE21" s="197"/>
      <c r="BF21" s="197"/>
      <c r="BG21" s="197"/>
      <c r="BH21" s="197"/>
      <c r="BI21" s="197"/>
      <c r="BJ21" s="197"/>
    </row>
    <row r="22" spans="2:62" s="11" customFormat="1">
      <c r="B22" s="31"/>
      <c r="C22" s="31"/>
      <c r="D22" s="31"/>
      <c r="E22" s="31"/>
      <c r="F22" s="31"/>
      <c r="G22" s="31"/>
      <c r="H22" s="31"/>
      <c r="I22" s="31"/>
      <c r="J22"/>
    </row>
    <row r="23" spans="2:62" s="11" customFormat="1">
      <c r="B23" s="31"/>
      <c r="C23" s="31"/>
      <c r="D23" s="31"/>
      <c r="E23" s="31"/>
      <c r="F23" s="31"/>
      <c r="G23" s="31"/>
      <c r="H23" s="31"/>
      <c r="I23" s="31"/>
      <c r="J23"/>
    </row>
    <row r="24" spans="2:62" s="11" customFormat="1">
      <c r="B24" s="31"/>
      <c r="C24" s="31"/>
      <c r="D24" s="31"/>
      <c r="E24" s="31"/>
      <c r="F24" s="31"/>
      <c r="G24" s="31"/>
      <c r="H24" s="31"/>
      <c r="I24" s="31"/>
      <c r="J24"/>
    </row>
    <row r="25" spans="2:62" s="14" customFormat="1">
      <c r="J25"/>
      <c r="K25" s="11"/>
    </row>
    <row r="26" spans="2:62" s="14" customFormat="1">
      <c r="J26"/>
      <c r="K26" s="11"/>
    </row>
    <row r="27" spans="2:62" s="14" customFormat="1">
      <c r="J27"/>
    </row>
    <row r="36" spans="10:25">
      <c r="R36" s="200"/>
      <c r="Y36" s="200"/>
    </row>
    <row r="39" spans="10:25">
      <c r="V39" s="6"/>
    </row>
    <row r="41" spans="10:25">
      <c r="J41" s="6"/>
    </row>
    <row r="42" spans="10:25">
      <c r="J42" s="31"/>
    </row>
    <row r="43" spans="10:25">
      <c r="J43" s="36"/>
    </row>
    <row r="44" spans="10:25">
      <c r="J44" s="36"/>
    </row>
  </sheetData>
  <mergeCells count="8">
    <mergeCell ref="C6:I6"/>
    <mergeCell ref="AF6:AL6"/>
    <mergeCell ref="AT6:AZ6"/>
    <mergeCell ref="BA6:BI6"/>
    <mergeCell ref="Y6:AE6"/>
    <mergeCell ref="AM6:AS6"/>
    <mergeCell ref="K6:Q6"/>
    <mergeCell ref="R6:X6"/>
  </mergeCells>
  <conditionalFormatting sqref="J9:J19">
    <cfRule type="containsText" dxfId="2" priority="1" operator="containsText" text="Select">
      <formula>NOT(ISERROR(SEARCH("Select",J9)))</formula>
    </cfRule>
  </conditionalFormatting>
  <conditionalFormatting sqref="K9:X20 K22:X24 K25:K26">
    <cfRule type="expression" dxfId="1" priority="4">
      <formula>$J9="Avoiding Future Costs Materialising"</formula>
    </cfRule>
  </conditionalFormatting>
  <conditionalFormatting sqref="Y9:AZ20 Y22:AZ24">
    <cfRule type="expression" dxfId="0" priority="2">
      <formula>$J9="Reducing Existing Costs"</formula>
    </cfRule>
  </conditionalFormatting>
  <dataValidations count="1">
    <dataValidation type="list" allowBlank="1" showInputMessage="1" showErrorMessage="1" sqref="J41:J44 L9 J20:J21" xr:uid="{FA11E287-F433-481A-A914-F7F7C34BF471}">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D3A65B9-610A-456F-BB45-C4697EBCB233}">
          <x14:formula1>
            <xm:f>'Dropdown options'!$D$13:$D$15</xm:f>
          </x14:formula1>
          <xm:sqref>J9:J19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F0E19-6C79-4679-84AD-6F26C92623DF}">
  <dimension ref="A1:AC78"/>
  <sheetViews>
    <sheetView zoomScale="85" zoomScaleNormal="85" workbookViewId="0">
      <selection sqref="A1:XFD1048576"/>
    </sheetView>
  </sheetViews>
  <sheetFormatPr defaultColWidth="9" defaultRowHeight="15" customHeight="1"/>
  <cols>
    <col min="1" max="1" width="8.5703125" customWidth="1"/>
    <col min="2" max="2" width="17.7109375" customWidth="1"/>
    <col min="3" max="3" width="82.5703125" customWidth="1"/>
    <col min="4" max="4" width="66.28515625" customWidth="1"/>
    <col min="5" max="18" width="8.85546875" customWidth="1"/>
    <col min="19" max="19" width="10.42578125" customWidth="1"/>
  </cols>
  <sheetData>
    <row r="1" spans="2:19" ht="14.45">
      <c r="E1" s="103"/>
      <c r="F1" s="103"/>
    </row>
    <row r="2" spans="2:19" ht="26.1">
      <c r="B2" s="184" t="str">
        <f>'1. Outcomes'!B2</f>
        <v>Scottish Water Draft Business Plan 2025 for the SRC 2027-33 period</v>
      </c>
      <c r="E2" s="103"/>
      <c r="F2" s="103"/>
    </row>
    <row r="3" spans="2:19" ht="14.45">
      <c r="E3" s="103"/>
      <c r="F3" s="103"/>
    </row>
    <row r="4" spans="2:19" ht="26.1">
      <c r="B4" s="77" t="s">
        <v>724</v>
      </c>
    </row>
    <row r="5" spans="2:19" ht="20.45" customHeight="1">
      <c r="B5" s="77"/>
    </row>
    <row r="6" spans="2:19" ht="20.45" customHeight="1">
      <c r="B6" s="40" t="s">
        <v>725</v>
      </c>
      <c r="C6" s="3"/>
      <c r="D6" s="3"/>
      <c r="E6" s="254" t="s">
        <v>726</v>
      </c>
      <c r="F6" s="254"/>
      <c r="G6" s="254"/>
      <c r="H6" s="254"/>
      <c r="I6" s="254"/>
      <c r="J6" s="254"/>
      <c r="K6" s="254"/>
      <c r="L6" s="254"/>
      <c r="M6" s="254"/>
      <c r="N6" s="254"/>
      <c r="O6" s="254"/>
      <c r="P6" s="254"/>
      <c r="Q6" s="254"/>
      <c r="R6" s="254"/>
      <c r="S6" s="277" t="s">
        <v>329</v>
      </c>
    </row>
    <row r="7" spans="2:19" ht="32.1" customHeight="1">
      <c r="B7" s="101" t="s">
        <v>4</v>
      </c>
      <c r="C7" s="116" t="s">
        <v>727</v>
      </c>
      <c r="D7" s="116" t="s">
        <v>728</v>
      </c>
      <c r="E7" s="131" t="s">
        <v>729</v>
      </c>
      <c r="F7" s="132" t="s">
        <v>730</v>
      </c>
      <c r="G7" s="68" t="s">
        <v>731</v>
      </c>
      <c r="H7" s="68" t="s">
        <v>732</v>
      </c>
      <c r="I7" s="68" t="s">
        <v>9</v>
      </c>
      <c r="J7" s="68" t="s">
        <v>10</v>
      </c>
      <c r="K7" s="68" t="s">
        <v>11</v>
      </c>
      <c r="L7" s="68" t="s">
        <v>12</v>
      </c>
      <c r="M7" s="68" t="s">
        <v>13</v>
      </c>
      <c r="N7" s="68" t="s">
        <v>733</v>
      </c>
      <c r="O7" s="132" t="s">
        <v>734</v>
      </c>
      <c r="P7" s="132" t="s">
        <v>735</v>
      </c>
      <c r="Q7" s="132" t="s">
        <v>736</v>
      </c>
      <c r="R7" s="132" t="s">
        <v>124</v>
      </c>
      <c r="S7" s="278"/>
    </row>
    <row r="8" spans="2:19" ht="16.5" customHeight="1">
      <c r="B8" s="108" t="s">
        <v>737</v>
      </c>
      <c r="C8" s="140" t="s">
        <v>738</v>
      </c>
      <c r="D8" s="141"/>
      <c r="E8" s="95"/>
      <c r="F8" s="107"/>
      <c r="G8" s="107"/>
      <c r="H8" s="107"/>
      <c r="I8" s="107"/>
      <c r="J8" s="107"/>
      <c r="K8" s="107"/>
      <c r="L8" s="107"/>
      <c r="M8" s="107"/>
      <c r="N8" s="107"/>
      <c r="O8" s="107"/>
      <c r="P8" s="107"/>
      <c r="Q8" s="107"/>
      <c r="R8" s="107"/>
      <c r="S8" s="7"/>
    </row>
    <row r="9" spans="2:19" ht="16.5" customHeight="1">
      <c r="B9" s="225" t="s">
        <v>739</v>
      </c>
      <c r="C9" s="226" t="s">
        <v>740</v>
      </c>
      <c r="D9" s="142"/>
      <c r="E9" s="107"/>
      <c r="F9" s="95"/>
      <c r="G9" s="95"/>
      <c r="H9" s="95"/>
      <c r="I9" s="95"/>
      <c r="J9" s="95"/>
      <c r="K9" s="95"/>
      <c r="L9" s="95"/>
      <c r="M9" s="95"/>
      <c r="N9" s="99">
        <f>SUM(H9:M9)</f>
        <v>0</v>
      </c>
      <c r="O9" s="95"/>
      <c r="P9" s="95"/>
      <c r="Q9" s="95"/>
      <c r="R9" s="99">
        <f>SUM(N9:Q9)</f>
        <v>0</v>
      </c>
      <c r="S9" s="7"/>
    </row>
    <row r="10" spans="2:19" ht="16.5" customHeight="1">
      <c r="B10" s="225" t="s">
        <v>741</v>
      </c>
      <c r="C10" s="226" t="s">
        <v>740</v>
      </c>
      <c r="D10" s="142"/>
      <c r="E10" s="107"/>
      <c r="F10" s="95"/>
      <c r="G10" s="95"/>
      <c r="H10" s="95"/>
      <c r="I10" s="95"/>
      <c r="J10" s="95"/>
      <c r="K10" s="95"/>
      <c r="L10" s="95"/>
      <c r="M10" s="95"/>
      <c r="N10" s="99">
        <f>SUM(H10:M10)</f>
        <v>0</v>
      </c>
      <c r="O10" s="95"/>
      <c r="P10" s="95"/>
      <c r="Q10" s="95"/>
      <c r="R10" s="99">
        <f>SUM(N10:Q10)</f>
        <v>0</v>
      </c>
      <c r="S10" s="7"/>
    </row>
    <row r="11" spans="2:19" ht="16.5" customHeight="1">
      <c r="B11" s="108" t="s">
        <v>742</v>
      </c>
      <c r="C11" s="39" t="s">
        <v>743</v>
      </c>
      <c r="D11" s="143" t="s">
        <v>744</v>
      </c>
      <c r="E11" s="107"/>
      <c r="F11" s="95"/>
      <c r="G11" s="95"/>
      <c r="H11" s="95"/>
      <c r="I11" s="95"/>
      <c r="J11" s="95"/>
      <c r="K11" s="95"/>
      <c r="L11" s="95"/>
      <c r="M11" s="95"/>
      <c r="N11" s="99">
        <f>SUM(H11:M11)</f>
        <v>0</v>
      </c>
      <c r="O11" s="95"/>
      <c r="P11" s="95"/>
      <c r="Q11" s="95"/>
      <c r="R11" s="99">
        <f t="shared" ref="R11:R19" si="0">SUM(N11:Q11)</f>
        <v>0</v>
      </c>
      <c r="S11" s="7"/>
    </row>
    <row r="12" spans="2:19" ht="16.5" customHeight="1">
      <c r="B12" s="227" t="s">
        <v>745</v>
      </c>
      <c r="C12" s="39" t="s">
        <v>743</v>
      </c>
      <c r="D12" s="143" t="s">
        <v>746</v>
      </c>
      <c r="E12" s="107"/>
      <c r="F12" s="95"/>
      <c r="G12" s="95"/>
      <c r="H12" s="95"/>
      <c r="I12" s="95"/>
      <c r="J12" s="95"/>
      <c r="K12" s="95"/>
      <c r="L12" s="95"/>
      <c r="M12" s="95"/>
      <c r="N12" s="99">
        <f>SUM(H12:M12)</f>
        <v>0</v>
      </c>
      <c r="O12" s="95"/>
      <c r="P12" s="95"/>
      <c r="Q12" s="95"/>
      <c r="R12" s="99">
        <f>SUM(N12:Q12)</f>
        <v>0</v>
      </c>
      <c r="S12" s="7"/>
    </row>
    <row r="13" spans="2:19" ht="16.5" customHeight="1">
      <c r="B13" s="108" t="s">
        <v>747</v>
      </c>
      <c r="C13" s="226" t="s">
        <v>748</v>
      </c>
      <c r="D13" s="143" t="s">
        <v>744</v>
      </c>
      <c r="E13" s="107"/>
      <c r="F13" s="95"/>
      <c r="G13" s="95"/>
      <c r="H13" s="95"/>
      <c r="I13" s="95"/>
      <c r="J13" s="95"/>
      <c r="K13" s="95"/>
      <c r="L13" s="95"/>
      <c r="M13" s="95"/>
      <c r="N13" s="99">
        <f t="shared" ref="N13:N19" si="1">SUM(H13:M13)</f>
        <v>0</v>
      </c>
      <c r="O13" s="95"/>
      <c r="P13" s="95"/>
      <c r="Q13" s="95"/>
      <c r="R13" s="99">
        <f t="shared" si="0"/>
        <v>0</v>
      </c>
      <c r="S13" s="7"/>
    </row>
    <row r="14" spans="2:19" ht="16.5" customHeight="1">
      <c r="B14" s="108" t="s">
        <v>749</v>
      </c>
      <c r="C14" s="226" t="s">
        <v>748</v>
      </c>
      <c r="D14" s="143" t="s">
        <v>746</v>
      </c>
      <c r="E14" s="107"/>
      <c r="F14" s="95"/>
      <c r="G14" s="95"/>
      <c r="H14" s="95"/>
      <c r="I14" s="95"/>
      <c r="J14" s="95"/>
      <c r="K14" s="95"/>
      <c r="L14" s="95"/>
      <c r="M14" s="95"/>
      <c r="N14" s="99">
        <f t="shared" si="1"/>
        <v>0</v>
      </c>
      <c r="O14" s="95"/>
      <c r="P14" s="95"/>
      <c r="Q14" s="95"/>
      <c r="R14" s="99">
        <f t="shared" si="0"/>
        <v>0</v>
      </c>
      <c r="S14" s="7"/>
    </row>
    <row r="15" spans="2:19" ht="16.5" customHeight="1">
      <c r="B15" s="108" t="s">
        <v>750</v>
      </c>
      <c r="C15" s="28" t="s">
        <v>751</v>
      </c>
      <c r="D15" s="144" t="s">
        <v>752</v>
      </c>
      <c r="E15" s="107"/>
      <c r="F15" s="95"/>
      <c r="G15" s="95"/>
      <c r="H15" s="95"/>
      <c r="I15" s="95"/>
      <c r="J15" s="95"/>
      <c r="K15" s="95"/>
      <c r="L15" s="95"/>
      <c r="M15" s="95"/>
      <c r="N15" s="99">
        <f t="shared" si="1"/>
        <v>0</v>
      </c>
      <c r="O15" s="95"/>
      <c r="P15" s="95"/>
      <c r="Q15" s="95"/>
      <c r="R15" s="99">
        <f t="shared" si="0"/>
        <v>0</v>
      </c>
      <c r="S15" s="7"/>
    </row>
    <row r="16" spans="2:19" ht="16.5" customHeight="1">
      <c r="B16" s="108" t="s">
        <v>753</v>
      </c>
      <c r="C16" s="28" t="s">
        <v>751</v>
      </c>
      <c r="D16" s="144" t="s">
        <v>754</v>
      </c>
      <c r="E16" s="107"/>
      <c r="F16" s="95"/>
      <c r="G16" s="95"/>
      <c r="H16" s="95"/>
      <c r="I16" s="95"/>
      <c r="J16" s="95"/>
      <c r="K16" s="95"/>
      <c r="L16" s="95"/>
      <c r="M16" s="95"/>
      <c r="N16" s="99">
        <f t="shared" si="1"/>
        <v>0</v>
      </c>
      <c r="O16" s="95"/>
      <c r="P16" s="95"/>
      <c r="Q16" s="95"/>
      <c r="R16" s="99">
        <f t="shared" si="0"/>
        <v>0</v>
      </c>
      <c r="S16" s="7"/>
    </row>
    <row r="17" spans="2:19" ht="16.5" customHeight="1">
      <c r="B17" s="108" t="s">
        <v>755</v>
      </c>
      <c r="C17" s="28" t="s">
        <v>756</v>
      </c>
      <c r="D17" s="109"/>
      <c r="E17" s="107"/>
      <c r="F17" s="95"/>
      <c r="G17" s="95"/>
      <c r="H17" s="95"/>
      <c r="I17" s="95"/>
      <c r="J17" s="95"/>
      <c r="K17" s="95"/>
      <c r="L17" s="95"/>
      <c r="M17" s="95"/>
      <c r="N17" s="99">
        <f t="shared" si="1"/>
        <v>0</v>
      </c>
      <c r="O17" s="95"/>
      <c r="P17" s="95"/>
      <c r="Q17" s="95"/>
      <c r="R17" s="99">
        <f t="shared" si="0"/>
        <v>0</v>
      </c>
      <c r="S17" s="7"/>
    </row>
    <row r="18" spans="2:19" ht="16.5" customHeight="1">
      <c r="B18" s="108" t="s">
        <v>757</v>
      </c>
      <c r="C18" s="28" t="s">
        <v>758</v>
      </c>
      <c r="D18" s="109"/>
      <c r="E18" s="107"/>
      <c r="F18" s="95"/>
      <c r="G18" s="95"/>
      <c r="H18" s="95"/>
      <c r="I18" s="95"/>
      <c r="J18" s="95"/>
      <c r="K18" s="95"/>
      <c r="L18" s="95"/>
      <c r="M18" s="95"/>
      <c r="N18" s="99">
        <f t="shared" si="1"/>
        <v>0</v>
      </c>
      <c r="O18" s="95"/>
      <c r="P18" s="95"/>
      <c r="Q18" s="95"/>
      <c r="R18" s="99">
        <f t="shared" si="0"/>
        <v>0</v>
      </c>
      <c r="S18" s="7"/>
    </row>
    <row r="19" spans="2:19" ht="16.5" customHeight="1">
      <c r="B19" s="108" t="s">
        <v>759</v>
      </c>
      <c r="C19" s="28" t="s">
        <v>760</v>
      </c>
      <c r="D19" s="109"/>
      <c r="E19" s="107"/>
      <c r="F19" s="95"/>
      <c r="G19" s="95"/>
      <c r="H19" s="95"/>
      <c r="I19" s="95"/>
      <c r="J19" s="95"/>
      <c r="K19" s="95"/>
      <c r="L19" s="95"/>
      <c r="M19" s="95"/>
      <c r="N19" s="99">
        <f t="shared" si="1"/>
        <v>0</v>
      </c>
      <c r="O19" s="95"/>
      <c r="P19" s="95"/>
      <c r="Q19" s="95"/>
      <c r="R19" s="99">
        <f t="shared" si="0"/>
        <v>0</v>
      </c>
      <c r="S19" s="7"/>
    </row>
    <row r="20" spans="2:19" ht="16.5" customHeight="1">
      <c r="B20" s="108" t="s">
        <v>761</v>
      </c>
      <c r="C20" s="145" t="s">
        <v>762</v>
      </c>
      <c r="D20" s="146"/>
      <c r="E20" s="233">
        <f t="shared" ref="E20:R20" si="2">SUM(E9:E19)</f>
        <v>0</v>
      </c>
      <c r="F20" s="233">
        <f t="shared" si="2"/>
        <v>0</v>
      </c>
      <c r="G20" s="233">
        <f t="shared" si="2"/>
        <v>0</v>
      </c>
      <c r="H20" s="233">
        <f t="shared" si="2"/>
        <v>0</v>
      </c>
      <c r="I20" s="233">
        <f t="shared" si="2"/>
        <v>0</v>
      </c>
      <c r="J20" s="233">
        <f t="shared" si="2"/>
        <v>0</v>
      </c>
      <c r="K20" s="233">
        <f t="shared" si="2"/>
        <v>0</v>
      </c>
      <c r="L20" s="233">
        <f t="shared" si="2"/>
        <v>0</v>
      </c>
      <c r="M20" s="233">
        <f t="shared" si="2"/>
        <v>0</v>
      </c>
      <c r="N20" s="233">
        <f t="shared" si="2"/>
        <v>0</v>
      </c>
      <c r="O20" s="233">
        <f t="shared" si="2"/>
        <v>0</v>
      </c>
      <c r="P20" s="233">
        <f t="shared" si="2"/>
        <v>0</v>
      </c>
      <c r="Q20" s="233">
        <f t="shared" si="2"/>
        <v>0</v>
      </c>
      <c r="R20" s="233">
        <f t="shared" si="2"/>
        <v>0</v>
      </c>
      <c r="S20" s="20"/>
    </row>
    <row r="21" spans="2:19" ht="16.5" customHeight="1">
      <c r="B21" s="108" t="s">
        <v>763</v>
      </c>
      <c r="C21" s="147" t="s">
        <v>764</v>
      </c>
      <c r="D21" s="109"/>
      <c r="E21" s="99">
        <f>$E$8+E20</f>
        <v>0</v>
      </c>
      <c r="F21" s="99">
        <f t="shared" ref="F21:M21" si="3">E21+F20</f>
        <v>0</v>
      </c>
      <c r="G21" s="99">
        <f t="shared" si="3"/>
        <v>0</v>
      </c>
      <c r="H21" s="99">
        <f t="shared" si="3"/>
        <v>0</v>
      </c>
      <c r="I21" s="99">
        <f t="shared" si="3"/>
        <v>0</v>
      </c>
      <c r="J21" s="99">
        <f t="shared" si="3"/>
        <v>0</v>
      </c>
      <c r="K21" s="99">
        <f t="shared" si="3"/>
        <v>0</v>
      </c>
      <c r="L21" s="99">
        <f t="shared" si="3"/>
        <v>0</v>
      </c>
      <c r="M21" s="99">
        <f t="shared" si="3"/>
        <v>0</v>
      </c>
      <c r="N21" s="99">
        <f>SUM(H21:M21)</f>
        <v>0</v>
      </c>
      <c r="O21" s="99">
        <f>M21+O20</f>
        <v>0</v>
      </c>
      <c r="P21" s="99">
        <f>O21+P20</f>
        <v>0</v>
      </c>
      <c r="Q21" s="99">
        <f>P21+Q20</f>
        <v>0</v>
      </c>
      <c r="R21" s="99">
        <f>SUM(N21:Q21)</f>
        <v>0</v>
      </c>
      <c r="S21" s="7"/>
    </row>
    <row r="22" spans="2:19" ht="16.5" customHeight="1">
      <c r="B22" s="108" t="s">
        <v>765</v>
      </c>
      <c r="C22" s="76" t="s">
        <v>766</v>
      </c>
      <c r="D22" s="109"/>
      <c r="E22" s="95"/>
      <c r="F22" s="95"/>
      <c r="G22" s="95"/>
      <c r="H22" s="95"/>
      <c r="I22" s="95"/>
      <c r="J22" s="95"/>
      <c r="K22" s="95"/>
      <c r="L22" s="95"/>
      <c r="M22" s="95"/>
      <c r="N22" s="99">
        <f t="shared" ref="N22:N23" si="4">SUM(H22:M22)</f>
        <v>0</v>
      </c>
      <c r="O22" s="95"/>
      <c r="P22" s="95"/>
      <c r="Q22" s="95"/>
      <c r="R22" s="99">
        <f t="shared" ref="R22:R23" si="5">SUM(N22:Q22)</f>
        <v>0</v>
      </c>
      <c r="S22" s="7"/>
    </row>
    <row r="23" spans="2:19" ht="16.5" customHeight="1">
      <c r="B23" s="148" t="s">
        <v>767</v>
      </c>
      <c r="C23" s="149" t="s">
        <v>768</v>
      </c>
      <c r="D23" s="150"/>
      <c r="E23" s="114"/>
      <c r="F23" s="114"/>
      <c r="G23" s="114"/>
      <c r="H23" s="114"/>
      <c r="I23" s="114"/>
      <c r="J23" s="114"/>
      <c r="K23" s="114"/>
      <c r="L23" s="114"/>
      <c r="M23" s="114"/>
      <c r="N23" s="234">
        <f t="shared" si="4"/>
        <v>0</v>
      </c>
      <c r="O23" s="114"/>
      <c r="P23" s="114"/>
      <c r="Q23" s="114"/>
      <c r="R23" s="234">
        <f t="shared" si="5"/>
        <v>0</v>
      </c>
      <c r="S23" s="18"/>
    </row>
    <row r="24" spans="2:19" ht="14.45"/>
    <row r="25" spans="2:19" ht="14.45"/>
    <row r="26" spans="2:19" ht="14.45"/>
    <row r="27" spans="2:19" ht="14.45">
      <c r="B27" s="9" t="s">
        <v>769</v>
      </c>
      <c r="E27" s="255" t="s">
        <v>770</v>
      </c>
      <c r="F27" s="255"/>
      <c r="G27" s="255"/>
      <c r="H27" s="255"/>
      <c r="I27" s="255"/>
      <c r="J27" s="255"/>
      <c r="K27" s="255"/>
      <c r="L27" s="255"/>
      <c r="M27" s="255"/>
      <c r="N27" s="255"/>
      <c r="O27" s="255"/>
      <c r="P27" s="255"/>
      <c r="Q27" s="255"/>
      <c r="R27" s="255"/>
      <c r="S27" s="279" t="s">
        <v>329</v>
      </c>
    </row>
    <row r="28" spans="2:19" ht="32.1" customHeight="1">
      <c r="B28" s="124" t="s">
        <v>4</v>
      </c>
      <c r="C28" s="125" t="s">
        <v>771</v>
      </c>
      <c r="D28" s="126" t="s">
        <v>728</v>
      </c>
      <c r="E28" s="74" t="s">
        <v>729</v>
      </c>
      <c r="F28" s="74" t="s">
        <v>730</v>
      </c>
      <c r="G28" s="75" t="s">
        <v>731</v>
      </c>
      <c r="H28" s="75" t="s">
        <v>732</v>
      </c>
      <c r="I28" s="75" t="s">
        <v>9</v>
      </c>
      <c r="J28" s="75" t="s">
        <v>10</v>
      </c>
      <c r="K28" s="75" t="s">
        <v>11</v>
      </c>
      <c r="L28" s="75" t="s">
        <v>12</v>
      </c>
      <c r="M28" s="75" t="s">
        <v>13</v>
      </c>
      <c r="N28" s="75" t="s">
        <v>733</v>
      </c>
      <c r="O28" s="74" t="s">
        <v>734</v>
      </c>
      <c r="P28" s="74" t="s">
        <v>735</v>
      </c>
      <c r="Q28" s="74" t="s">
        <v>736</v>
      </c>
      <c r="R28" s="74" t="s">
        <v>124</v>
      </c>
      <c r="S28" s="279"/>
    </row>
    <row r="29" spans="2:19" ht="16.5" customHeight="1">
      <c r="B29" s="151" t="s">
        <v>772</v>
      </c>
      <c r="C29" s="39" t="s">
        <v>773</v>
      </c>
      <c r="D29" s="142"/>
      <c r="E29" s="95"/>
      <c r="F29" s="95"/>
      <c r="G29" s="95"/>
      <c r="H29" s="95"/>
      <c r="I29" s="95"/>
      <c r="J29" s="95"/>
      <c r="K29" s="95"/>
      <c r="L29" s="95"/>
      <c r="M29" s="95"/>
      <c r="N29" s="99">
        <f>SUM(H29:M29)</f>
        <v>0</v>
      </c>
      <c r="O29" s="95"/>
      <c r="P29" s="95"/>
      <c r="Q29" s="95"/>
      <c r="R29" s="99">
        <f>SUM(N29:Q29)</f>
        <v>0</v>
      </c>
      <c r="S29" s="7"/>
    </row>
    <row r="30" spans="2:19" ht="16.5" customHeight="1">
      <c r="B30" s="151" t="s">
        <v>774</v>
      </c>
      <c r="C30" s="39" t="s">
        <v>775</v>
      </c>
      <c r="D30" s="142"/>
      <c r="E30" s="95"/>
      <c r="F30" s="95"/>
      <c r="G30" s="95"/>
      <c r="H30" s="95"/>
      <c r="I30" s="95"/>
      <c r="J30" s="95"/>
      <c r="K30" s="95"/>
      <c r="L30" s="95"/>
      <c r="M30" s="95"/>
      <c r="N30" s="99">
        <f t="shared" ref="N30:N32" si="6">SUM(H30:M30)</f>
        <v>0</v>
      </c>
      <c r="O30" s="95"/>
      <c r="P30" s="95"/>
      <c r="Q30" s="95"/>
      <c r="R30" s="99">
        <f t="shared" ref="R30:R32" si="7">SUM(N30:Q30)</f>
        <v>0</v>
      </c>
      <c r="S30" s="7"/>
    </row>
    <row r="31" spans="2:19" ht="16.5" customHeight="1">
      <c r="B31" s="151" t="s">
        <v>776</v>
      </c>
      <c r="C31" s="39" t="s">
        <v>777</v>
      </c>
      <c r="D31" s="142"/>
      <c r="E31" s="95"/>
      <c r="F31" s="95"/>
      <c r="G31" s="95"/>
      <c r="H31" s="95"/>
      <c r="I31" s="95"/>
      <c r="J31" s="95"/>
      <c r="K31" s="95"/>
      <c r="L31" s="95"/>
      <c r="M31" s="95"/>
      <c r="N31" s="99">
        <f t="shared" si="6"/>
        <v>0</v>
      </c>
      <c r="O31" s="95"/>
      <c r="P31" s="95"/>
      <c r="Q31" s="95"/>
      <c r="R31" s="99">
        <f t="shared" si="7"/>
        <v>0</v>
      </c>
      <c r="S31" s="7"/>
    </row>
    <row r="32" spans="2:19" ht="16.5" customHeight="1">
      <c r="B32" s="151" t="s">
        <v>778</v>
      </c>
      <c r="C32" s="39" t="s">
        <v>779</v>
      </c>
      <c r="D32" s="142"/>
      <c r="E32" s="95"/>
      <c r="F32" s="95"/>
      <c r="G32" s="95"/>
      <c r="H32" s="95"/>
      <c r="I32" s="95"/>
      <c r="J32" s="95"/>
      <c r="K32" s="95"/>
      <c r="L32" s="95"/>
      <c r="M32" s="95"/>
      <c r="N32" s="99">
        <f t="shared" si="6"/>
        <v>0</v>
      </c>
      <c r="O32" s="95"/>
      <c r="P32" s="95"/>
      <c r="Q32" s="95"/>
      <c r="R32" s="99">
        <f t="shared" si="7"/>
        <v>0</v>
      </c>
      <c r="S32" s="7"/>
    </row>
    <row r="33" spans="2:19" ht="16.5" customHeight="1">
      <c r="B33" s="151" t="s">
        <v>780</v>
      </c>
      <c r="C33" s="147" t="s">
        <v>124</v>
      </c>
      <c r="D33" s="109"/>
      <c r="E33" s="99">
        <f>SUM(E29:E32)</f>
        <v>0</v>
      </c>
      <c r="F33" s="99">
        <f t="shared" ref="F33:G33" si="8">SUM(F29:F32)</f>
        <v>0</v>
      </c>
      <c r="G33" s="99">
        <f t="shared" si="8"/>
        <v>0</v>
      </c>
      <c r="H33" s="99">
        <f>SUM(H29:H32)</f>
        <v>0</v>
      </c>
      <c r="I33" s="99">
        <f t="shared" ref="I33:Q33" si="9">SUM(I29:I32)</f>
        <v>0</v>
      </c>
      <c r="J33" s="99">
        <f t="shared" si="9"/>
        <v>0</v>
      </c>
      <c r="K33" s="99">
        <f t="shared" si="9"/>
        <v>0</v>
      </c>
      <c r="L33" s="99">
        <f t="shared" si="9"/>
        <v>0</v>
      </c>
      <c r="M33" s="99">
        <f t="shared" si="9"/>
        <v>0</v>
      </c>
      <c r="N33" s="99">
        <f t="shared" si="9"/>
        <v>0</v>
      </c>
      <c r="O33" s="99">
        <f t="shared" si="9"/>
        <v>0</v>
      </c>
      <c r="P33" s="99">
        <f t="shared" si="9"/>
        <v>0</v>
      </c>
      <c r="Q33" s="99">
        <f t="shared" si="9"/>
        <v>0</v>
      </c>
      <c r="R33" s="99">
        <f>SUM(N33:Q33)</f>
        <v>0</v>
      </c>
      <c r="S33" s="7"/>
    </row>
    <row r="34" spans="2:19" ht="16.5" customHeight="1">
      <c r="B34" s="108" t="s">
        <v>781</v>
      </c>
      <c r="C34" s="76" t="s">
        <v>782</v>
      </c>
      <c r="D34" s="109"/>
      <c r="E34" s="95"/>
      <c r="F34" s="95"/>
      <c r="G34" s="95"/>
      <c r="H34" s="95"/>
      <c r="I34" s="95"/>
      <c r="J34" s="95"/>
      <c r="K34" s="95"/>
      <c r="L34" s="95"/>
      <c r="M34" s="95"/>
      <c r="N34" s="99">
        <f>SUM(H34:M34)</f>
        <v>0</v>
      </c>
      <c r="O34" s="95"/>
      <c r="P34" s="95"/>
      <c r="Q34" s="95"/>
      <c r="R34" s="99">
        <f>SUM(N34:Q34)</f>
        <v>0</v>
      </c>
      <c r="S34" s="7"/>
    </row>
    <row r="35" spans="2:19" ht="16.5" customHeight="1">
      <c r="B35" s="148" t="s">
        <v>783</v>
      </c>
      <c r="C35" s="149" t="s">
        <v>784</v>
      </c>
      <c r="D35" s="150"/>
      <c r="E35" s="114"/>
      <c r="F35" s="114"/>
      <c r="G35" s="114"/>
      <c r="H35" s="114"/>
      <c r="I35" s="114"/>
      <c r="J35" s="114"/>
      <c r="K35" s="114"/>
      <c r="L35" s="114"/>
      <c r="M35" s="114"/>
      <c r="N35" s="234">
        <f>SUM(H35:M35)</f>
        <v>0</v>
      </c>
      <c r="O35" s="114"/>
      <c r="P35" s="114"/>
      <c r="Q35" s="114"/>
      <c r="R35" s="234">
        <f>SUM(N35:Q35)</f>
        <v>0</v>
      </c>
      <c r="S35" s="18"/>
    </row>
    <row r="36" spans="2:19" ht="16.5" customHeight="1">
      <c r="B36" s="250"/>
      <c r="C36" s="72"/>
      <c r="D36" s="2"/>
    </row>
    <row r="37" spans="2:19" ht="14.45"/>
    <row r="38" spans="2:19" ht="14.45"/>
    <row r="39" spans="2:19" ht="29.1">
      <c r="B39" s="127" t="s">
        <v>785</v>
      </c>
      <c r="C39" s="3"/>
      <c r="D39" s="3"/>
      <c r="E39" s="3"/>
      <c r="F39" s="3"/>
      <c r="G39" s="3"/>
      <c r="H39" s="3"/>
      <c r="I39" s="3"/>
      <c r="J39" s="3"/>
      <c r="K39" s="3"/>
      <c r="L39" s="3"/>
      <c r="M39" s="3"/>
      <c r="N39" s="3"/>
      <c r="O39" s="3"/>
      <c r="P39" s="3"/>
      <c r="Q39" s="3"/>
      <c r="R39" s="3"/>
      <c r="S39" s="3"/>
    </row>
    <row r="40" spans="2:19" ht="32.1" customHeight="1">
      <c r="B40" s="50" t="s">
        <v>4</v>
      </c>
      <c r="C40" s="128" t="s">
        <v>786</v>
      </c>
      <c r="D40" s="129" t="s">
        <v>728</v>
      </c>
      <c r="E40" s="133" t="s">
        <v>729</v>
      </c>
      <c r="F40" s="133" t="s">
        <v>730</v>
      </c>
      <c r="G40" s="53" t="s">
        <v>731</v>
      </c>
      <c r="H40" s="48" t="s">
        <v>732</v>
      </c>
      <c r="I40" s="48" t="s">
        <v>9</v>
      </c>
      <c r="J40" s="48" t="s">
        <v>10</v>
      </c>
      <c r="K40" s="48" t="s">
        <v>11</v>
      </c>
      <c r="L40" s="48" t="s">
        <v>12</v>
      </c>
      <c r="M40" s="48" t="s">
        <v>13</v>
      </c>
      <c r="N40" s="134" t="s">
        <v>733</v>
      </c>
      <c r="O40" s="49" t="s">
        <v>734</v>
      </c>
      <c r="P40" s="49" t="s">
        <v>735</v>
      </c>
      <c r="Q40" s="49" t="s">
        <v>736</v>
      </c>
      <c r="R40" s="135" t="s">
        <v>124</v>
      </c>
      <c r="S40" s="117" t="s">
        <v>329</v>
      </c>
    </row>
    <row r="41" spans="2:19" ht="16.5" customHeight="1">
      <c r="B41" s="108" t="s">
        <v>787</v>
      </c>
      <c r="C41" s="39" t="s">
        <v>788</v>
      </c>
      <c r="D41" s="39"/>
      <c r="E41" s="98"/>
      <c r="F41" s="98"/>
      <c r="G41" s="98"/>
      <c r="H41" s="98"/>
      <c r="I41" s="98"/>
      <c r="J41" s="98"/>
      <c r="K41" s="98"/>
      <c r="L41" s="98"/>
      <c r="M41" s="98"/>
      <c r="N41" s="98"/>
      <c r="O41" s="98"/>
      <c r="P41" s="98"/>
      <c r="Q41" s="98"/>
      <c r="R41" s="98"/>
      <c r="S41" s="7"/>
    </row>
    <row r="42" spans="2:19" ht="16.5" customHeight="1">
      <c r="B42" s="108" t="s">
        <v>789</v>
      </c>
      <c r="C42" s="39" t="s">
        <v>790</v>
      </c>
      <c r="D42" s="39"/>
      <c r="E42" s="95"/>
      <c r="F42" s="95"/>
      <c r="G42" s="95"/>
      <c r="H42" s="95"/>
      <c r="I42" s="95"/>
      <c r="J42" s="95"/>
      <c r="K42" s="95"/>
      <c r="L42" s="95"/>
      <c r="M42" s="95"/>
      <c r="N42" s="99">
        <f>SUM(H42:M42)</f>
        <v>0</v>
      </c>
      <c r="O42" s="95"/>
      <c r="P42" s="95"/>
      <c r="Q42" s="95"/>
      <c r="R42" s="99">
        <f>SUM(N42:Q42)</f>
        <v>0</v>
      </c>
      <c r="S42" s="7"/>
    </row>
    <row r="43" spans="2:19" ht="16.5" customHeight="1">
      <c r="B43" s="108" t="s">
        <v>791</v>
      </c>
      <c r="C43" s="39" t="s">
        <v>792</v>
      </c>
      <c r="D43" s="39" t="s">
        <v>793</v>
      </c>
      <c r="E43" s="98"/>
      <c r="F43" s="98"/>
      <c r="G43" s="98"/>
      <c r="H43" s="98"/>
      <c r="I43" s="98"/>
      <c r="J43" s="98"/>
      <c r="K43" s="98"/>
      <c r="L43" s="98"/>
      <c r="M43" s="98"/>
      <c r="N43" s="98"/>
      <c r="O43" s="98"/>
      <c r="P43" s="98"/>
      <c r="Q43" s="98"/>
      <c r="R43" s="98"/>
      <c r="S43" s="7"/>
    </row>
    <row r="44" spans="2:19" ht="16.5" customHeight="1">
      <c r="B44" s="108" t="s">
        <v>794</v>
      </c>
      <c r="C44" s="39" t="s">
        <v>795</v>
      </c>
      <c r="D44" s="39" t="s">
        <v>796</v>
      </c>
      <c r="E44" s="98"/>
      <c r="F44" s="98"/>
      <c r="G44" s="98"/>
      <c r="H44" s="98"/>
      <c r="I44" s="98"/>
      <c r="J44" s="98"/>
      <c r="K44" s="98"/>
      <c r="L44" s="98"/>
      <c r="M44" s="98"/>
      <c r="N44" s="98"/>
      <c r="O44" s="98"/>
      <c r="P44" s="98"/>
      <c r="Q44" s="98"/>
      <c r="R44" s="98"/>
      <c r="S44" s="7"/>
    </row>
    <row r="45" spans="2:19" ht="16.5" customHeight="1">
      <c r="B45" s="108" t="s">
        <v>797</v>
      </c>
      <c r="C45" s="39" t="s">
        <v>798</v>
      </c>
      <c r="D45" s="39" t="s">
        <v>799</v>
      </c>
      <c r="E45" s="98"/>
      <c r="F45" s="98"/>
      <c r="G45" s="98"/>
      <c r="H45" s="98"/>
      <c r="I45" s="98"/>
      <c r="J45" s="98"/>
      <c r="K45" s="98"/>
      <c r="L45" s="98"/>
      <c r="M45" s="98"/>
      <c r="N45" s="98"/>
      <c r="O45" s="98"/>
      <c r="P45" s="98"/>
      <c r="Q45" s="98"/>
      <c r="R45" s="98"/>
      <c r="S45" s="7"/>
    </row>
    <row r="46" spans="2:19" ht="14.45">
      <c r="C46" s="16"/>
      <c r="D46" s="14"/>
      <c r="E46" s="30"/>
      <c r="F46" s="30"/>
      <c r="G46" s="14"/>
      <c r="H46" s="14"/>
      <c r="J46" s="14"/>
      <c r="K46" s="14"/>
      <c r="L46" s="14"/>
      <c r="M46" s="14"/>
      <c r="N46" s="14"/>
      <c r="O46" s="14"/>
      <c r="P46" s="14"/>
      <c r="S46" s="14"/>
    </row>
    <row r="47" spans="2:19" ht="14.45">
      <c r="C47" s="16"/>
      <c r="D47" s="14"/>
      <c r="E47" s="30"/>
      <c r="F47" s="30"/>
      <c r="G47" s="14"/>
      <c r="H47" s="14"/>
      <c r="J47" s="14"/>
      <c r="K47" s="14"/>
      <c r="L47" s="14"/>
      <c r="M47" s="14"/>
      <c r="N47" s="14"/>
      <c r="O47" s="14"/>
      <c r="P47" s="14"/>
      <c r="S47" s="14"/>
    </row>
    <row r="48" spans="2:19" ht="14.45">
      <c r="C48" s="16"/>
      <c r="D48" s="14"/>
      <c r="E48" s="30"/>
      <c r="F48" s="30"/>
      <c r="G48" s="14"/>
      <c r="H48" s="14"/>
      <c r="J48" s="14"/>
      <c r="K48" s="14"/>
      <c r="L48" s="14"/>
      <c r="M48" s="14"/>
      <c r="N48" s="14"/>
      <c r="O48" s="14"/>
      <c r="P48" s="14"/>
      <c r="S48" s="14"/>
    </row>
    <row r="49" spans="1:29" ht="43.5">
      <c r="B49" s="127" t="s">
        <v>800</v>
      </c>
      <c r="C49" s="3"/>
      <c r="D49" s="3"/>
      <c r="E49" s="268" t="s">
        <v>801</v>
      </c>
      <c r="F49" s="269"/>
      <c r="G49" s="269"/>
      <c r="H49" s="269"/>
      <c r="I49" s="269"/>
      <c r="J49" s="269"/>
      <c r="K49" s="269"/>
      <c r="L49" s="269"/>
      <c r="M49" s="269"/>
      <c r="N49" s="269"/>
      <c r="O49" s="269"/>
      <c r="P49" s="269"/>
      <c r="Q49" s="269"/>
      <c r="R49" s="269"/>
      <c r="S49" s="278" t="s">
        <v>329</v>
      </c>
    </row>
    <row r="50" spans="1:29" ht="32.1" customHeight="1">
      <c r="B50" s="50" t="s">
        <v>4</v>
      </c>
      <c r="C50" s="130" t="s">
        <v>802</v>
      </c>
      <c r="D50" s="130" t="s">
        <v>728</v>
      </c>
      <c r="E50" s="136" t="s">
        <v>729</v>
      </c>
      <c r="F50" s="136" t="s">
        <v>730</v>
      </c>
      <c r="G50" s="137" t="s">
        <v>731</v>
      </c>
      <c r="H50" s="53" t="s">
        <v>732</v>
      </c>
      <c r="I50" s="53" t="s">
        <v>9</v>
      </c>
      <c r="J50" s="53" t="s">
        <v>10</v>
      </c>
      <c r="K50" s="53" t="s">
        <v>11</v>
      </c>
      <c r="L50" s="53" t="s">
        <v>12</v>
      </c>
      <c r="M50" s="53" t="s">
        <v>13</v>
      </c>
      <c r="N50" s="138" t="s">
        <v>733</v>
      </c>
      <c r="O50" s="139" t="s">
        <v>734</v>
      </c>
      <c r="P50" s="139" t="s">
        <v>735</v>
      </c>
      <c r="Q50" s="139" t="s">
        <v>736</v>
      </c>
      <c r="R50" s="137" t="s">
        <v>124</v>
      </c>
      <c r="S50" s="278"/>
      <c r="T50" s="14"/>
      <c r="U50" s="14"/>
      <c r="V50" s="14"/>
      <c r="W50" s="14"/>
      <c r="X50" s="14"/>
      <c r="Y50" s="14"/>
      <c r="Z50" s="14"/>
      <c r="AA50" s="14"/>
      <c r="AB50" s="14"/>
      <c r="AC50" s="14"/>
    </row>
    <row r="51" spans="1:29" ht="16.5" customHeight="1">
      <c r="A51" s="14"/>
      <c r="B51" s="152" t="s">
        <v>803</v>
      </c>
      <c r="C51" s="39" t="s">
        <v>804</v>
      </c>
      <c r="D51" s="28" t="s">
        <v>805</v>
      </c>
      <c r="E51" s="121"/>
      <c r="F51" s="97"/>
      <c r="G51" s="97"/>
      <c r="H51" s="97"/>
      <c r="I51" s="97"/>
      <c r="J51" s="97"/>
      <c r="K51" s="97"/>
      <c r="L51" s="97"/>
      <c r="M51" s="97"/>
      <c r="N51" s="110">
        <f>SUM(H51:M51)</f>
        <v>0</v>
      </c>
      <c r="O51" s="38"/>
      <c r="P51" s="7"/>
      <c r="Q51" s="7"/>
      <c r="R51" s="110">
        <f t="shared" ref="R51:R66" si="10">SUM(N51:Q51)</f>
        <v>0</v>
      </c>
      <c r="S51" s="22"/>
      <c r="T51" s="14"/>
      <c r="U51" s="14"/>
      <c r="V51" s="14"/>
      <c r="W51" s="14"/>
      <c r="X51" s="14"/>
      <c r="Y51" s="14"/>
      <c r="Z51" s="14"/>
      <c r="AA51" s="14"/>
      <c r="AB51" s="14"/>
      <c r="AC51" s="14"/>
    </row>
    <row r="52" spans="1:29" ht="16.5" customHeight="1">
      <c r="A52" s="14"/>
      <c r="B52" s="152" t="s">
        <v>806</v>
      </c>
      <c r="C52" s="39" t="s">
        <v>804</v>
      </c>
      <c r="D52" s="28" t="s">
        <v>807</v>
      </c>
      <c r="E52" s="121"/>
      <c r="F52" s="97"/>
      <c r="G52" s="97"/>
      <c r="H52" s="97"/>
      <c r="I52" s="97"/>
      <c r="J52" s="97"/>
      <c r="K52" s="97"/>
      <c r="L52" s="97"/>
      <c r="M52" s="97"/>
      <c r="N52" s="110">
        <f>SUM(H52:M52)</f>
        <v>0</v>
      </c>
      <c r="O52" s="38"/>
      <c r="P52" s="7"/>
      <c r="Q52" s="7"/>
      <c r="R52" s="110">
        <f t="shared" si="10"/>
        <v>0</v>
      </c>
      <c r="S52" s="22"/>
      <c r="T52" s="14"/>
      <c r="U52" s="14"/>
      <c r="V52" s="14"/>
      <c r="W52" s="14"/>
      <c r="X52" s="14"/>
      <c r="Y52" s="14"/>
      <c r="Z52" s="14"/>
      <c r="AA52" s="14"/>
      <c r="AB52" s="14"/>
      <c r="AC52" s="14"/>
    </row>
    <row r="53" spans="1:29" ht="16.5" customHeight="1">
      <c r="A53" s="14"/>
      <c r="B53" s="152" t="s">
        <v>808</v>
      </c>
      <c r="C53" s="39" t="s">
        <v>804</v>
      </c>
      <c r="D53" s="153" t="s">
        <v>809</v>
      </c>
      <c r="E53" s="235">
        <f>SUM(E51:E52)</f>
        <v>0</v>
      </c>
      <c r="F53" s="110">
        <f t="shared" ref="F53:R53" si="11">SUM(F51:F52)</f>
        <v>0</v>
      </c>
      <c r="G53" s="110">
        <f t="shared" si="11"/>
        <v>0</v>
      </c>
      <c r="H53" s="110">
        <f t="shared" si="11"/>
        <v>0</v>
      </c>
      <c r="I53" s="110">
        <f t="shared" si="11"/>
        <v>0</v>
      </c>
      <c r="J53" s="110">
        <f t="shared" si="11"/>
        <v>0</v>
      </c>
      <c r="K53" s="110">
        <f t="shared" si="11"/>
        <v>0</v>
      </c>
      <c r="L53" s="110">
        <f t="shared" si="11"/>
        <v>0</v>
      </c>
      <c r="M53" s="110">
        <f t="shared" si="11"/>
        <v>0</v>
      </c>
      <c r="N53" s="110">
        <f t="shared" si="11"/>
        <v>0</v>
      </c>
      <c r="O53" s="110">
        <f t="shared" si="11"/>
        <v>0</v>
      </c>
      <c r="P53" s="110">
        <f t="shared" si="11"/>
        <v>0</v>
      </c>
      <c r="Q53" s="110">
        <f t="shared" si="11"/>
        <v>0</v>
      </c>
      <c r="R53" s="110">
        <f t="shared" si="11"/>
        <v>0</v>
      </c>
      <c r="S53" s="22"/>
      <c r="T53" s="14"/>
      <c r="U53" s="14"/>
      <c r="V53" s="14"/>
      <c r="W53" s="14"/>
      <c r="X53" s="14"/>
      <c r="Y53" s="14"/>
      <c r="Z53" s="14"/>
      <c r="AA53" s="14"/>
      <c r="AB53" s="14"/>
      <c r="AC53" s="14"/>
    </row>
    <row r="54" spans="1:29" ht="16.5" customHeight="1">
      <c r="A54" s="14"/>
      <c r="B54" s="152" t="s">
        <v>810</v>
      </c>
      <c r="C54" s="39" t="s">
        <v>811</v>
      </c>
      <c r="D54" s="28" t="s">
        <v>812</v>
      </c>
      <c r="E54" s="123"/>
      <c r="F54" s="37"/>
      <c r="G54" s="38"/>
      <c r="H54" s="38"/>
      <c r="I54" s="38"/>
      <c r="J54" s="38"/>
      <c r="K54" s="38"/>
      <c r="L54" s="38"/>
      <c r="M54" s="38"/>
      <c r="N54" s="110">
        <f t="shared" ref="N54:N55" si="12">SUM(H54:M54)</f>
        <v>0</v>
      </c>
      <c r="O54" s="38"/>
      <c r="P54" s="7"/>
      <c r="Q54" s="7"/>
      <c r="R54" s="110">
        <f t="shared" si="10"/>
        <v>0</v>
      </c>
      <c r="S54" s="22"/>
      <c r="T54" s="14"/>
      <c r="U54" s="14"/>
      <c r="V54" s="14"/>
      <c r="W54" s="14"/>
      <c r="X54" s="14"/>
      <c r="Y54" s="14"/>
      <c r="Z54" s="14"/>
      <c r="AA54" s="14"/>
      <c r="AB54" s="14"/>
      <c r="AC54" s="14"/>
    </row>
    <row r="55" spans="1:29" ht="16.5" customHeight="1">
      <c r="A55" s="14"/>
      <c r="B55" s="152" t="s">
        <v>813</v>
      </c>
      <c r="C55" s="39" t="s">
        <v>811</v>
      </c>
      <c r="D55" s="28" t="s">
        <v>814</v>
      </c>
      <c r="E55" s="123"/>
      <c r="F55" s="37"/>
      <c r="G55" s="38"/>
      <c r="H55" s="38"/>
      <c r="I55" s="38"/>
      <c r="J55" s="38"/>
      <c r="K55" s="38"/>
      <c r="L55" s="38"/>
      <c r="M55" s="38"/>
      <c r="N55" s="110">
        <f t="shared" si="12"/>
        <v>0</v>
      </c>
      <c r="O55" s="38"/>
      <c r="P55" s="7"/>
      <c r="Q55" s="7"/>
      <c r="R55" s="110">
        <f t="shared" si="10"/>
        <v>0</v>
      </c>
      <c r="S55" s="22"/>
      <c r="T55" s="14"/>
      <c r="U55" s="14"/>
      <c r="V55" s="14"/>
      <c r="W55" s="14"/>
      <c r="X55" s="14"/>
      <c r="Y55" s="14"/>
      <c r="Z55" s="14"/>
      <c r="AA55" s="14"/>
      <c r="AB55" s="14"/>
      <c r="AC55" s="14"/>
    </row>
    <row r="56" spans="1:29" ht="16.5" customHeight="1">
      <c r="A56" s="14"/>
      <c r="B56" s="152" t="s">
        <v>815</v>
      </c>
      <c r="C56" s="39" t="s">
        <v>811</v>
      </c>
      <c r="D56" s="153" t="s">
        <v>816</v>
      </c>
      <c r="E56" s="235">
        <f>SUM(E54:E55)</f>
        <v>0</v>
      </c>
      <c r="F56" s="110">
        <f t="shared" ref="F56" si="13">SUM(F54:F55)</f>
        <v>0</v>
      </c>
      <c r="G56" s="110">
        <f t="shared" ref="G56" si="14">SUM(G54:G55)</f>
        <v>0</v>
      </c>
      <c r="H56" s="110">
        <f t="shared" ref="H56" si="15">SUM(H54:H55)</f>
        <v>0</v>
      </c>
      <c r="I56" s="110">
        <f t="shared" ref="I56" si="16">SUM(I54:I55)</f>
        <v>0</v>
      </c>
      <c r="J56" s="110">
        <f t="shared" ref="J56" si="17">SUM(J54:J55)</f>
        <v>0</v>
      </c>
      <c r="K56" s="110">
        <f t="shared" ref="K56" si="18">SUM(K54:K55)</f>
        <v>0</v>
      </c>
      <c r="L56" s="110">
        <f t="shared" ref="L56" si="19">SUM(L54:L55)</f>
        <v>0</v>
      </c>
      <c r="M56" s="110">
        <f t="shared" ref="M56" si="20">SUM(M54:M55)</f>
        <v>0</v>
      </c>
      <c r="N56" s="110">
        <f t="shared" ref="N56" si="21">SUM(N54:N55)</f>
        <v>0</v>
      </c>
      <c r="O56" s="110">
        <f t="shared" ref="O56" si="22">SUM(O54:O55)</f>
        <v>0</v>
      </c>
      <c r="P56" s="110">
        <f t="shared" ref="P56" si="23">SUM(P54:P55)</f>
        <v>0</v>
      </c>
      <c r="Q56" s="110">
        <f t="shared" ref="Q56" si="24">SUM(Q54:Q55)</f>
        <v>0</v>
      </c>
      <c r="R56" s="110">
        <f t="shared" ref="R56" si="25">SUM(R54:R55)</f>
        <v>0</v>
      </c>
      <c r="S56" s="22"/>
      <c r="T56" s="14"/>
      <c r="U56" s="14"/>
      <c r="V56" s="14"/>
      <c r="W56" s="14"/>
      <c r="X56" s="14"/>
      <c r="Y56" s="14"/>
      <c r="Z56" s="14"/>
      <c r="AA56" s="14"/>
      <c r="AB56" s="14"/>
      <c r="AC56" s="14"/>
    </row>
    <row r="57" spans="1:29" ht="16.5" customHeight="1">
      <c r="A57" s="14"/>
      <c r="B57" s="152" t="s">
        <v>817</v>
      </c>
      <c r="C57" s="39" t="s">
        <v>818</v>
      </c>
      <c r="D57" s="28" t="s">
        <v>819</v>
      </c>
      <c r="E57" s="123"/>
      <c r="F57" s="37"/>
      <c r="G57" s="38"/>
      <c r="H57" s="38"/>
      <c r="I57" s="38"/>
      <c r="J57" s="38"/>
      <c r="K57" s="38"/>
      <c r="L57" s="38"/>
      <c r="M57" s="38"/>
      <c r="N57" s="110">
        <f t="shared" ref="N57:N59" si="26">SUM(H57:M57)</f>
        <v>0</v>
      </c>
      <c r="O57" s="38"/>
      <c r="P57" s="7"/>
      <c r="Q57" s="7"/>
      <c r="R57" s="110">
        <f t="shared" si="10"/>
        <v>0</v>
      </c>
      <c r="S57" s="22"/>
      <c r="T57" s="14"/>
      <c r="U57" s="14"/>
      <c r="V57" s="14"/>
      <c r="W57" s="14"/>
      <c r="X57" s="14"/>
      <c r="Y57" s="14"/>
      <c r="Z57" s="14"/>
      <c r="AA57" s="14"/>
      <c r="AB57" s="14"/>
      <c r="AC57" s="14"/>
    </row>
    <row r="58" spans="1:29" ht="16.5" customHeight="1">
      <c r="A58" s="14"/>
      <c r="B58" s="152" t="s">
        <v>820</v>
      </c>
      <c r="C58" s="39" t="s">
        <v>821</v>
      </c>
      <c r="D58" s="28" t="s">
        <v>805</v>
      </c>
      <c r="E58" s="123"/>
      <c r="F58" s="37"/>
      <c r="G58" s="38"/>
      <c r="H58" s="38"/>
      <c r="I58" s="38"/>
      <c r="J58" s="38"/>
      <c r="K58" s="38"/>
      <c r="L58" s="38"/>
      <c r="M58" s="38"/>
      <c r="N58" s="110">
        <f t="shared" si="26"/>
        <v>0</v>
      </c>
      <c r="O58" s="38"/>
      <c r="P58" s="7"/>
      <c r="Q58" s="7"/>
      <c r="R58" s="110">
        <f t="shared" si="10"/>
        <v>0</v>
      </c>
      <c r="S58" s="22"/>
      <c r="T58" s="14"/>
      <c r="U58" s="14"/>
      <c r="V58" s="14"/>
      <c r="W58" s="14"/>
      <c r="X58" s="14"/>
      <c r="Y58" s="14"/>
      <c r="Z58" s="14"/>
      <c r="AA58" s="14"/>
      <c r="AB58" s="14"/>
      <c r="AC58" s="14"/>
    </row>
    <row r="59" spans="1:29" ht="16.5" customHeight="1">
      <c r="A59" s="14"/>
      <c r="B59" s="152" t="s">
        <v>822</v>
      </c>
      <c r="C59" s="39" t="s">
        <v>821</v>
      </c>
      <c r="D59" s="28" t="s">
        <v>807</v>
      </c>
      <c r="E59" s="123"/>
      <c r="F59" s="37"/>
      <c r="G59" s="38"/>
      <c r="H59" s="38"/>
      <c r="I59" s="38"/>
      <c r="J59" s="38"/>
      <c r="K59" s="38"/>
      <c r="L59" s="38"/>
      <c r="M59" s="38"/>
      <c r="N59" s="110">
        <f t="shared" si="26"/>
        <v>0</v>
      </c>
      <c r="O59" s="38"/>
      <c r="P59" s="7"/>
      <c r="Q59" s="7"/>
      <c r="R59" s="110">
        <f t="shared" si="10"/>
        <v>0</v>
      </c>
      <c r="S59" s="22"/>
      <c r="T59" s="14"/>
      <c r="U59" s="14"/>
      <c r="V59" s="14"/>
      <c r="W59" s="14"/>
      <c r="X59" s="14"/>
      <c r="Y59" s="14"/>
      <c r="Z59" s="14"/>
      <c r="AA59" s="14"/>
      <c r="AB59" s="14"/>
      <c r="AC59" s="14"/>
    </row>
    <row r="60" spans="1:29" ht="16.5" customHeight="1">
      <c r="A60" s="14"/>
      <c r="B60" s="152" t="s">
        <v>823</v>
      </c>
      <c r="C60" s="39" t="s">
        <v>821</v>
      </c>
      <c r="D60" s="153" t="s">
        <v>809</v>
      </c>
      <c r="E60" s="235">
        <f t="shared" ref="E60:R60" si="27">SUM(E57:E59)</f>
        <v>0</v>
      </c>
      <c r="F60" s="110">
        <f t="shared" si="27"/>
        <v>0</v>
      </c>
      <c r="G60" s="110">
        <f t="shared" si="27"/>
        <v>0</v>
      </c>
      <c r="H60" s="110">
        <f t="shared" si="27"/>
        <v>0</v>
      </c>
      <c r="I60" s="110">
        <f t="shared" si="27"/>
        <v>0</v>
      </c>
      <c r="J60" s="110">
        <f t="shared" si="27"/>
        <v>0</v>
      </c>
      <c r="K60" s="110">
        <f t="shared" si="27"/>
        <v>0</v>
      </c>
      <c r="L60" s="110">
        <f t="shared" si="27"/>
        <v>0</v>
      </c>
      <c r="M60" s="110">
        <f t="shared" si="27"/>
        <v>0</v>
      </c>
      <c r="N60" s="110">
        <f t="shared" si="27"/>
        <v>0</v>
      </c>
      <c r="O60" s="110">
        <f t="shared" si="27"/>
        <v>0</v>
      </c>
      <c r="P60" s="110">
        <f t="shared" si="27"/>
        <v>0</v>
      </c>
      <c r="Q60" s="110">
        <f t="shared" si="27"/>
        <v>0</v>
      </c>
      <c r="R60" s="110">
        <f t="shared" si="27"/>
        <v>0</v>
      </c>
      <c r="S60" s="22"/>
      <c r="T60" s="14"/>
      <c r="U60" s="14"/>
      <c r="V60" s="14"/>
      <c r="W60" s="14"/>
      <c r="X60" s="14"/>
      <c r="Y60" s="14"/>
      <c r="Z60" s="14"/>
      <c r="AA60" s="14"/>
      <c r="AB60" s="14"/>
      <c r="AC60" s="14"/>
    </row>
    <row r="61" spans="1:29" ht="16.5" customHeight="1">
      <c r="A61" s="14"/>
      <c r="B61" s="152" t="s">
        <v>824</v>
      </c>
      <c r="C61" s="39" t="s">
        <v>821</v>
      </c>
      <c r="D61" s="28" t="s">
        <v>825</v>
      </c>
      <c r="E61" s="123"/>
      <c r="F61" s="37"/>
      <c r="G61" s="38"/>
      <c r="H61" s="38"/>
      <c r="I61" s="38"/>
      <c r="J61" s="38"/>
      <c r="K61" s="38"/>
      <c r="L61" s="38"/>
      <c r="M61" s="38"/>
      <c r="N61" s="110">
        <f t="shared" ref="N61:N63" si="28">SUM(H61:M61)</f>
        <v>0</v>
      </c>
      <c r="O61" s="38"/>
      <c r="P61" s="7"/>
      <c r="Q61" s="7"/>
      <c r="R61" s="110">
        <f t="shared" si="10"/>
        <v>0</v>
      </c>
      <c r="S61" s="22"/>
      <c r="T61" s="14"/>
      <c r="U61" s="14"/>
      <c r="V61" s="14"/>
      <c r="W61" s="14"/>
      <c r="X61" s="14"/>
      <c r="Y61" s="14"/>
      <c r="Z61" s="14"/>
      <c r="AA61" s="14"/>
      <c r="AB61" s="14"/>
      <c r="AC61" s="14"/>
    </row>
    <row r="62" spans="1:29" ht="16.5" customHeight="1">
      <c r="A62" s="14"/>
      <c r="B62" s="152" t="s">
        <v>826</v>
      </c>
      <c r="C62" s="39" t="s">
        <v>827</v>
      </c>
      <c r="D62" s="28" t="s">
        <v>812</v>
      </c>
      <c r="E62" s="123"/>
      <c r="F62" s="37"/>
      <c r="G62" s="38"/>
      <c r="H62" s="38"/>
      <c r="I62" s="38"/>
      <c r="J62" s="38"/>
      <c r="K62" s="38"/>
      <c r="L62" s="38"/>
      <c r="M62" s="38"/>
      <c r="N62" s="110">
        <f t="shared" si="28"/>
        <v>0</v>
      </c>
      <c r="O62" s="38"/>
      <c r="P62" s="7"/>
      <c r="Q62" s="7"/>
      <c r="R62" s="110">
        <f t="shared" si="10"/>
        <v>0</v>
      </c>
      <c r="S62" s="22"/>
      <c r="T62" s="14"/>
      <c r="U62" s="14"/>
      <c r="V62" s="14"/>
      <c r="W62" s="14"/>
      <c r="X62" s="14"/>
      <c r="Y62" s="14"/>
      <c r="Z62" s="14"/>
      <c r="AA62" s="14"/>
      <c r="AB62" s="14"/>
      <c r="AC62" s="14"/>
    </row>
    <row r="63" spans="1:29" ht="16.5" customHeight="1">
      <c r="A63" s="14"/>
      <c r="B63" s="152" t="s">
        <v>828</v>
      </c>
      <c r="C63" s="39" t="s">
        <v>827</v>
      </c>
      <c r="D63" s="28" t="s">
        <v>814</v>
      </c>
      <c r="E63" s="123"/>
      <c r="F63" s="37"/>
      <c r="G63" s="38"/>
      <c r="H63" s="38"/>
      <c r="I63" s="38"/>
      <c r="J63" s="38"/>
      <c r="K63" s="38"/>
      <c r="L63" s="38"/>
      <c r="M63" s="38"/>
      <c r="N63" s="110">
        <f t="shared" si="28"/>
        <v>0</v>
      </c>
      <c r="O63" s="38"/>
      <c r="P63" s="7"/>
      <c r="Q63" s="7"/>
      <c r="R63" s="110">
        <f t="shared" si="10"/>
        <v>0</v>
      </c>
      <c r="S63" s="22"/>
      <c r="T63" s="14"/>
      <c r="U63" s="14"/>
      <c r="V63" s="14"/>
      <c r="W63" s="14"/>
      <c r="X63" s="14"/>
      <c r="Y63" s="14"/>
      <c r="Z63" s="14"/>
      <c r="AA63" s="14"/>
      <c r="AB63" s="14"/>
      <c r="AC63" s="14"/>
    </row>
    <row r="64" spans="1:29" ht="16.5" customHeight="1">
      <c r="A64" s="14"/>
      <c r="B64" s="152" t="s">
        <v>829</v>
      </c>
      <c r="C64" s="39" t="s">
        <v>827</v>
      </c>
      <c r="D64" s="153" t="s">
        <v>816</v>
      </c>
      <c r="E64" s="235">
        <f>SUM(E61:E63)</f>
        <v>0</v>
      </c>
      <c r="F64" s="110">
        <f t="shared" ref="F64:R64" si="29">SUM(F61:F63)</f>
        <v>0</v>
      </c>
      <c r="G64" s="110">
        <f t="shared" si="29"/>
        <v>0</v>
      </c>
      <c r="H64" s="110">
        <f t="shared" si="29"/>
        <v>0</v>
      </c>
      <c r="I64" s="110">
        <f t="shared" si="29"/>
        <v>0</v>
      </c>
      <c r="J64" s="110">
        <f t="shared" si="29"/>
        <v>0</v>
      </c>
      <c r="K64" s="110">
        <f t="shared" si="29"/>
        <v>0</v>
      </c>
      <c r="L64" s="110">
        <f t="shared" si="29"/>
        <v>0</v>
      </c>
      <c r="M64" s="110">
        <f t="shared" si="29"/>
        <v>0</v>
      </c>
      <c r="N64" s="110">
        <f t="shared" si="29"/>
        <v>0</v>
      </c>
      <c r="O64" s="110">
        <f t="shared" si="29"/>
        <v>0</v>
      </c>
      <c r="P64" s="110">
        <f t="shared" si="29"/>
        <v>0</v>
      </c>
      <c r="Q64" s="110">
        <f t="shared" si="29"/>
        <v>0</v>
      </c>
      <c r="R64" s="110">
        <f t="shared" si="29"/>
        <v>0</v>
      </c>
      <c r="S64" s="22"/>
      <c r="T64" s="14"/>
      <c r="U64" s="14"/>
      <c r="V64" s="14"/>
      <c r="W64" s="14"/>
      <c r="X64" s="14"/>
      <c r="Y64" s="14"/>
      <c r="Z64" s="14"/>
      <c r="AA64" s="14"/>
      <c r="AB64" s="14"/>
      <c r="AC64" s="14"/>
    </row>
    <row r="65" spans="1:29" ht="16.5" customHeight="1">
      <c r="A65" s="14"/>
      <c r="B65" s="152" t="s">
        <v>830</v>
      </c>
      <c r="C65" s="39" t="s">
        <v>831</v>
      </c>
      <c r="D65" s="28" t="s">
        <v>832</v>
      </c>
      <c r="E65" s="123"/>
      <c r="F65" s="37"/>
      <c r="G65" s="38"/>
      <c r="H65" s="38"/>
      <c r="I65" s="38"/>
      <c r="J65" s="38"/>
      <c r="K65" s="38"/>
      <c r="L65" s="38"/>
      <c r="M65" s="38"/>
      <c r="N65" s="110">
        <f t="shared" ref="N65:N66" si="30">SUM(H65:M65)</f>
        <v>0</v>
      </c>
      <c r="O65" s="38"/>
      <c r="P65" s="7"/>
      <c r="Q65" s="7"/>
      <c r="R65" s="110">
        <f t="shared" si="10"/>
        <v>0</v>
      </c>
      <c r="S65" s="22"/>
      <c r="T65" s="14"/>
      <c r="U65" s="14"/>
      <c r="V65" s="14"/>
      <c r="W65" s="14"/>
      <c r="X65" s="14"/>
      <c r="Y65" s="14"/>
      <c r="Z65" s="14"/>
      <c r="AA65" s="14"/>
      <c r="AB65" s="14"/>
      <c r="AC65" s="14"/>
    </row>
    <row r="66" spans="1:29" ht="16.5" customHeight="1">
      <c r="A66" s="14"/>
      <c r="B66" s="152" t="s">
        <v>833</v>
      </c>
      <c r="C66" s="39" t="s">
        <v>831</v>
      </c>
      <c r="D66" s="28" t="s">
        <v>834</v>
      </c>
      <c r="E66" s="123"/>
      <c r="F66" s="37"/>
      <c r="G66" s="38"/>
      <c r="H66" s="38"/>
      <c r="I66" s="38"/>
      <c r="J66" s="38"/>
      <c r="K66" s="38"/>
      <c r="L66" s="38"/>
      <c r="M66" s="38"/>
      <c r="N66" s="110">
        <f t="shared" si="30"/>
        <v>0</v>
      </c>
      <c r="O66" s="38"/>
      <c r="P66" s="7"/>
      <c r="Q66" s="7"/>
      <c r="R66" s="110">
        <f t="shared" si="10"/>
        <v>0</v>
      </c>
      <c r="S66" s="22"/>
      <c r="T66" s="14"/>
      <c r="U66" s="14"/>
      <c r="V66" s="14"/>
      <c r="W66" s="14"/>
      <c r="X66" s="14"/>
      <c r="Y66" s="14"/>
      <c r="Z66" s="14"/>
      <c r="AA66" s="14"/>
      <c r="AB66" s="14"/>
      <c r="AC66" s="14"/>
    </row>
    <row r="67" spans="1:29" ht="14.45">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row>
    <row r="68" spans="1:29" ht="14.45"/>
    <row r="69" spans="1:29" ht="14.45"/>
    <row r="70" spans="1:29" ht="14.45"/>
    <row r="71" spans="1:29" ht="14.45"/>
    <row r="72" spans="1:29" ht="14.45">
      <c r="C72" s="16"/>
    </row>
    <row r="73" spans="1:29" ht="14.45"/>
    <row r="74" spans="1:29" ht="14.45">
      <c r="C74" s="103"/>
    </row>
    <row r="75" spans="1:29" ht="14.45">
      <c r="C75" s="104"/>
      <c r="I75" s="8"/>
    </row>
    <row r="76" spans="1:29" ht="14.45">
      <c r="C76" s="103"/>
    </row>
    <row r="77" spans="1:29" ht="14.45">
      <c r="I77" s="8"/>
    </row>
    <row r="78" spans="1:29" ht="14.45">
      <c r="C78" s="103"/>
    </row>
  </sheetData>
  <mergeCells count="6">
    <mergeCell ref="E27:R27"/>
    <mergeCell ref="E6:R6"/>
    <mergeCell ref="S6:S7"/>
    <mergeCell ref="E49:R49"/>
    <mergeCell ref="S27:S28"/>
    <mergeCell ref="S49:S50"/>
  </mergeCells>
  <phoneticPr fontId="11"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4C8EDFC-D701-4790-91B8-159688C076E9}">
          <x14:formula1>
            <xm:f>'Dropdown options'!$B$3:$B$21</xm:f>
          </x14:formula1>
          <xm:sqref>S8:S23 S41:S45 S51:S66 S29:S36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E1100-0DF5-4A60-89B8-0D72A7DE9F22}">
  <dimension ref="B2:O94"/>
  <sheetViews>
    <sheetView topLeftCell="A32" zoomScaleNormal="100" workbookViewId="0">
      <selection sqref="A1:XFD1048576"/>
    </sheetView>
  </sheetViews>
  <sheetFormatPr defaultRowHeight="14.45"/>
  <cols>
    <col min="2" max="2" width="16.28515625" customWidth="1"/>
    <col min="3" max="3" width="22.42578125" customWidth="1"/>
    <col min="4" max="4" width="21.140625" bestFit="1" customWidth="1"/>
    <col min="5" max="5" width="22.85546875" bestFit="1" customWidth="1"/>
    <col min="6" max="6" width="37.85546875" bestFit="1" customWidth="1"/>
    <col min="7" max="12" width="8.7109375" customWidth="1"/>
  </cols>
  <sheetData>
    <row r="2" spans="2:15" ht="26.1">
      <c r="B2" s="184" t="str">
        <f>'1. Outcomes'!B2</f>
        <v>Scottish Water Draft Business Plan 2025 for the SRC 2027-33 period</v>
      </c>
    </row>
    <row r="4" spans="2:15" ht="26.1">
      <c r="B4" s="184" t="s">
        <v>835</v>
      </c>
    </row>
    <row r="6" spans="2:15" ht="14.25" customHeight="1">
      <c r="B6" s="242" t="s">
        <v>836</v>
      </c>
      <c r="D6" s="240"/>
      <c r="E6" s="240"/>
      <c r="G6" s="265" t="s">
        <v>837</v>
      </c>
      <c r="H6" s="266"/>
      <c r="I6" s="266"/>
      <c r="J6" s="266"/>
      <c r="K6" s="266"/>
      <c r="L6" s="266"/>
      <c r="M6" s="267"/>
    </row>
    <row r="7" spans="2:15" ht="29.25" customHeight="1">
      <c r="B7" s="50" t="s">
        <v>4</v>
      </c>
      <c r="C7" s="50"/>
      <c r="D7" s="50" t="s">
        <v>838</v>
      </c>
      <c r="E7" s="50" t="s">
        <v>839</v>
      </c>
      <c r="F7" s="50" t="s">
        <v>122</v>
      </c>
      <c r="G7" s="135" t="s">
        <v>8</v>
      </c>
      <c r="H7" s="48" t="s">
        <v>9</v>
      </c>
      <c r="I7" s="48" t="s">
        <v>10</v>
      </c>
      <c r="J7" s="48" t="s">
        <v>11</v>
      </c>
      <c r="K7" s="48" t="s">
        <v>12</v>
      </c>
      <c r="L7" s="48" t="s">
        <v>13</v>
      </c>
      <c r="M7" s="48" t="s">
        <v>123</v>
      </c>
    </row>
    <row r="8" spans="2:15">
      <c r="B8" s="108" t="s">
        <v>840</v>
      </c>
      <c r="C8" s="280" t="s">
        <v>841</v>
      </c>
      <c r="D8" s="23" t="s">
        <v>842</v>
      </c>
      <c r="E8" t="s">
        <v>341</v>
      </c>
      <c r="F8" t="s">
        <v>344</v>
      </c>
      <c r="G8" s="237"/>
      <c r="H8" s="237"/>
      <c r="I8" s="237"/>
      <c r="J8" s="237"/>
      <c r="K8" s="237"/>
      <c r="L8" s="237"/>
      <c r="M8" s="99">
        <f t="shared" ref="M8:M23" si="0">SUM(G8:L8)</f>
        <v>0</v>
      </c>
      <c r="O8" s="42"/>
    </row>
    <row r="9" spans="2:15">
      <c r="B9" s="108" t="s">
        <v>843</v>
      </c>
      <c r="C9" s="281"/>
      <c r="D9" s="23"/>
      <c r="F9" t="s">
        <v>407</v>
      </c>
      <c r="G9" s="237"/>
      <c r="H9" s="237"/>
      <c r="I9" s="237"/>
      <c r="J9" s="237"/>
      <c r="K9" s="237"/>
      <c r="L9" s="237"/>
      <c r="M9" s="99">
        <f t="shared" si="0"/>
        <v>0</v>
      </c>
    </row>
    <row r="10" spans="2:15">
      <c r="B10" s="108" t="s">
        <v>844</v>
      </c>
      <c r="C10" s="281"/>
      <c r="D10" s="23"/>
      <c r="F10" t="s">
        <v>442</v>
      </c>
      <c r="G10" s="237"/>
      <c r="H10" s="237"/>
      <c r="I10" s="237"/>
      <c r="J10" s="237"/>
      <c r="K10" s="237"/>
      <c r="L10" s="237"/>
      <c r="M10" s="99">
        <f t="shared" si="0"/>
        <v>0</v>
      </c>
    </row>
    <row r="11" spans="2:15">
      <c r="B11" s="108" t="s">
        <v>845</v>
      </c>
      <c r="C11" s="281"/>
      <c r="D11" s="23"/>
      <c r="F11" t="s">
        <v>467</v>
      </c>
      <c r="G11" s="237"/>
      <c r="H11" s="237"/>
      <c r="I11" s="237"/>
      <c r="J11" s="237"/>
      <c r="K11" s="237"/>
      <c r="L11" s="237"/>
      <c r="M11" s="99">
        <f t="shared" si="0"/>
        <v>0</v>
      </c>
    </row>
    <row r="12" spans="2:15">
      <c r="B12" s="108" t="s">
        <v>846</v>
      </c>
      <c r="C12" s="281"/>
      <c r="D12" s="17"/>
      <c r="E12" s="25"/>
      <c r="F12" s="25" t="s">
        <v>498</v>
      </c>
      <c r="G12" s="237"/>
      <c r="H12" s="237"/>
      <c r="I12" s="237"/>
      <c r="J12" s="237"/>
      <c r="K12" s="237"/>
      <c r="L12" s="237"/>
      <c r="M12" s="99">
        <f t="shared" si="0"/>
        <v>0</v>
      </c>
    </row>
    <row r="13" spans="2:15">
      <c r="B13" s="108" t="s">
        <v>847</v>
      </c>
      <c r="C13" s="281"/>
      <c r="D13" s="26" t="s">
        <v>848</v>
      </c>
      <c r="E13" s="24" t="s">
        <v>849</v>
      </c>
      <c r="F13" t="s">
        <v>344</v>
      </c>
      <c r="G13" s="237"/>
      <c r="H13" s="237"/>
      <c r="I13" s="237"/>
      <c r="J13" s="237"/>
      <c r="K13" s="237"/>
      <c r="L13" s="237"/>
      <c r="M13" s="99">
        <f t="shared" si="0"/>
        <v>0</v>
      </c>
    </row>
    <row r="14" spans="2:15">
      <c r="B14" s="108" t="s">
        <v>850</v>
      </c>
      <c r="C14" s="281"/>
      <c r="D14" s="23"/>
      <c r="F14" t="s">
        <v>407</v>
      </c>
      <c r="G14" s="237"/>
      <c r="H14" s="237"/>
      <c r="I14" s="237"/>
      <c r="J14" s="237"/>
      <c r="K14" s="237"/>
      <c r="L14" s="237"/>
      <c r="M14" s="99">
        <f t="shared" si="0"/>
        <v>0</v>
      </c>
    </row>
    <row r="15" spans="2:15">
      <c r="B15" s="108" t="s">
        <v>851</v>
      </c>
      <c r="C15" s="281"/>
      <c r="D15" s="23"/>
      <c r="F15" t="s">
        <v>442</v>
      </c>
      <c r="G15" s="237"/>
      <c r="H15" s="237"/>
      <c r="I15" s="237"/>
      <c r="J15" s="237"/>
      <c r="K15" s="237"/>
      <c r="L15" s="237"/>
      <c r="M15" s="99">
        <f t="shared" si="0"/>
        <v>0</v>
      </c>
    </row>
    <row r="16" spans="2:15">
      <c r="B16" s="108" t="s">
        <v>852</v>
      </c>
      <c r="C16" s="281"/>
      <c r="D16" s="23"/>
      <c r="F16" t="s">
        <v>467</v>
      </c>
      <c r="G16" s="237"/>
      <c r="H16" s="237"/>
      <c r="I16" s="237"/>
      <c r="J16" s="237"/>
      <c r="K16" s="237"/>
      <c r="L16" s="237"/>
      <c r="M16" s="99">
        <f t="shared" si="0"/>
        <v>0</v>
      </c>
    </row>
    <row r="17" spans="2:15">
      <c r="B17" s="108" t="s">
        <v>853</v>
      </c>
      <c r="C17" s="281"/>
      <c r="D17" s="17"/>
      <c r="E17" s="25"/>
      <c r="F17" s="25" t="s">
        <v>498</v>
      </c>
      <c r="G17" s="237"/>
      <c r="H17" s="237"/>
      <c r="I17" s="237"/>
      <c r="J17" s="237"/>
      <c r="K17" s="237"/>
      <c r="L17" s="237"/>
      <c r="M17" s="99">
        <f t="shared" si="0"/>
        <v>0</v>
      </c>
    </row>
    <row r="18" spans="2:15">
      <c r="B18" s="108" t="s">
        <v>854</v>
      </c>
      <c r="C18" s="281"/>
      <c r="D18" s="26" t="s">
        <v>855</v>
      </c>
      <c r="E18" s="24"/>
      <c r="F18" t="s">
        <v>344</v>
      </c>
      <c r="G18" s="237"/>
      <c r="H18" s="237"/>
      <c r="I18" s="237"/>
      <c r="J18" s="237"/>
      <c r="K18" s="237"/>
      <c r="L18" s="237"/>
      <c r="M18" s="99">
        <f t="shared" si="0"/>
        <v>0</v>
      </c>
    </row>
    <row r="19" spans="2:15">
      <c r="B19" s="108" t="s">
        <v>856</v>
      </c>
      <c r="C19" s="281"/>
      <c r="D19" s="23"/>
      <c r="F19" t="s">
        <v>407</v>
      </c>
      <c r="G19" s="237"/>
      <c r="H19" s="237"/>
      <c r="I19" s="237"/>
      <c r="J19" s="237"/>
      <c r="K19" s="237"/>
      <c r="L19" s="237"/>
      <c r="M19" s="99">
        <f t="shared" si="0"/>
        <v>0</v>
      </c>
    </row>
    <row r="20" spans="2:15">
      <c r="B20" s="108" t="s">
        <v>857</v>
      </c>
      <c r="C20" s="281"/>
      <c r="D20" s="23"/>
      <c r="F20" t="s">
        <v>442</v>
      </c>
      <c r="G20" s="237"/>
      <c r="H20" s="237"/>
      <c r="I20" s="237"/>
      <c r="J20" s="237"/>
      <c r="K20" s="237"/>
      <c r="L20" s="237"/>
      <c r="M20" s="99">
        <f t="shared" si="0"/>
        <v>0</v>
      </c>
    </row>
    <row r="21" spans="2:15">
      <c r="B21" s="108" t="s">
        <v>858</v>
      </c>
      <c r="C21" s="281"/>
      <c r="D21" s="23"/>
      <c r="F21" t="s">
        <v>467</v>
      </c>
      <c r="G21" s="237"/>
      <c r="H21" s="237"/>
      <c r="I21" s="237"/>
      <c r="J21" s="237"/>
      <c r="K21" s="237"/>
      <c r="L21" s="237"/>
      <c r="M21" s="99">
        <f t="shared" si="0"/>
        <v>0</v>
      </c>
    </row>
    <row r="22" spans="2:15">
      <c r="B22" s="108" t="s">
        <v>859</v>
      </c>
      <c r="C22" s="281"/>
      <c r="D22" s="17"/>
      <c r="E22" s="25"/>
      <c r="F22" s="25" t="s">
        <v>498</v>
      </c>
      <c r="G22" s="237"/>
      <c r="H22" s="237"/>
      <c r="I22" s="237"/>
      <c r="J22" s="237"/>
      <c r="K22" s="237"/>
      <c r="L22" s="237"/>
      <c r="M22" s="99">
        <f t="shared" si="0"/>
        <v>0</v>
      </c>
    </row>
    <row r="23" spans="2:15">
      <c r="B23" s="108" t="s">
        <v>860</v>
      </c>
      <c r="C23" s="281"/>
      <c r="D23" s="17" t="s">
        <v>861</v>
      </c>
      <c r="E23" s="25"/>
      <c r="F23" s="25"/>
      <c r="G23" s="252"/>
      <c r="H23" s="252"/>
      <c r="I23" s="252"/>
      <c r="J23" s="252"/>
      <c r="K23" s="252"/>
      <c r="L23" s="252"/>
      <c r="M23" s="99">
        <f t="shared" si="0"/>
        <v>0</v>
      </c>
    </row>
    <row r="24" spans="2:15">
      <c r="B24" s="108" t="s">
        <v>862</v>
      </c>
      <c r="C24" s="281"/>
      <c r="D24" s="236" t="s">
        <v>863</v>
      </c>
      <c r="E24" s="21"/>
      <c r="F24" s="22"/>
      <c r="G24" s="233">
        <f t="shared" ref="G24:M24" si="1">SUM(G8:G23)</f>
        <v>0</v>
      </c>
      <c r="H24" s="233">
        <f t="shared" si="1"/>
        <v>0</v>
      </c>
      <c r="I24" s="233">
        <f t="shared" si="1"/>
        <v>0</v>
      </c>
      <c r="J24" s="233">
        <f t="shared" si="1"/>
        <v>0</v>
      </c>
      <c r="K24" s="233">
        <f t="shared" si="1"/>
        <v>0</v>
      </c>
      <c r="L24" s="233">
        <f t="shared" si="1"/>
        <v>0</v>
      </c>
      <c r="M24" s="233">
        <f t="shared" si="1"/>
        <v>0</v>
      </c>
    </row>
    <row r="25" spans="2:15">
      <c r="G25" s="231"/>
      <c r="H25" s="231"/>
      <c r="I25" s="231"/>
      <c r="J25" s="231"/>
      <c r="K25" s="231"/>
      <c r="L25" s="231"/>
      <c r="M25" s="231"/>
    </row>
    <row r="26" spans="2:15">
      <c r="B26" s="108" t="s">
        <v>864</v>
      </c>
      <c r="C26" s="19" t="s">
        <v>793</v>
      </c>
      <c r="D26" s="33"/>
      <c r="E26" s="34"/>
      <c r="F26" s="35"/>
      <c r="G26" s="237">
        <f>'7. Other Costs and Assumptions'!H21</f>
        <v>0</v>
      </c>
      <c r="H26" s="237">
        <f>'7. Other Costs and Assumptions'!I21</f>
        <v>0</v>
      </c>
      <c r="I26" s="237">
        <f>'7. Other Costs and Assumptions'!J21</f>
        <v>0</v>
      </c>
      <c r="J26" s="237">
        <f>'7. Other Costs and Assumptions'!K21</f>
        <v>0</v>
      </c>
      <c r="K26" s="237">
        <f>'7. Other Costs and Assumptions'!L21</f>
        <v>0</v>
      </c>
      <c r="L26" s="237">
        <f>'7. Other Costs and Assumptions'!M21</f>
        <v>0</v>
      </c>
      <c r="M26" s="237">
        <f>'7. Other Costs and Assumptions'!N21</f>
        <v>0</v>
      </c>
      <c r="O26" s="42"/>
    </row>
    <row r="27" spans="2:15">
      <c r="B27" s="108" t="s">
        <v>865</v>
      </c>
      <c r="C27" s="26" t="s">
        <v>769</v>
      </c>
      <c r="D27" s="33"/>
      <c r="E27" s="34"/>
      <c r="F27" s="35"/>
      <c r="G27" s="237">
        <f>'7. Other Costs and Assumptions'!H33</f>
        <v>0</v>
      </c>
      <c r="H27" s="237">
        <f>'7. Other Costs and Assumptions'!I33</f>
        <v>0</v>
      </c>
      <c r="I27" s="237">
        <f>'7. Other Costs and Assumptions'!J33</f>
        <v>0</v>
      </c>
      <c r="J27" s="237">
        <f>'7. Other Costs and Assumptions'!K33</f>
        <v>0</v>
      </c>
      <c r="K27" s="237">
        <f>'7. Other Costs and Assumptions'!L33</f>
        <v>0</v>
      </c>
      <c r="L27" s="237">
        <f>'7. Other Costs and Assumptions'!M33</f>
        <v>0</v>
      </c>
      <c r="M27" s="237">
        <f>'7. Other Costs and Assumptions'!N33</f>
        <v>0</v>
      </c>
      <c r="O27" s="42"/>
    </row>
    <row r="28" spans="2:15">
      <c r="B28" s="108" t="s">
        <v>866</v>
      </c>
      <c r="C28" s="7"/>
      <c r="D28" s="245" t="s">
        <v>124</v>
      </c>
      <c r="E28" s="21"/>
      <c r="F28" s="22"/>
      <c r="G28" s="99">
        <f t="shared" ref="G28:M28" si="2">G24+G26+G27</f>
        <v>0</v>
      </c>
      <c r="H28" s="99">
        <f t="shared" si="2"/>
        <v>0</v>
      </c>
      <c r="I28" s="99">
        <f t="shared" si="2"/>
        <v>0</v>
      </c>
      <c r="J28" s="99">
        <f t="shared" si="2"/>
        <v>0</v>
      </c>
      <c r="K28" s="99">
        <f t="shared" si="2"/>
        <v>0</v>
      </c>
      <c r="L28" s="99">
        <f t="shared" si="2"/>
        <v>0</v>
      </c>
      <c r="M28" s="99">
        <f t="shared" si="2"/>
        <v>0</v>
      </c>
    </row>
    <row r="29" spans="2:15">
      <c r="D29" s="21"/>
      <c r="E29" s="21"/>
      <c r="F29" s="21"/>
      <c r="G29" s="21"/>
      <c r="H29" s="21"/>
      <c r="I29" s="21"/>
      <c r="J29" s="21"/>
      <c r="K29" s="21"/>
      <c r="L29" s="21"/>
      <c r="M29" s="21"/>
    </row>
    <row r="30" spans="2:15">
      <c r="B30" s="108" t="s">
        <v>867</v>
      </c>
      <c r="C30" s="19" t="s">
        <v>788</v>
      </c>
      <c r="D30" s="33"/>
      <c r="E30" s="21"/>
      <c r="F30" s="22"/>
      <c r="G30" s="238">
        <f>'7. Other Costs and Assumptions'!H41</f>
        <v>0</v>
      </c>
      <c r="H30" s="238">
        <f>'7. Other Costs and Assumptions'!I41</f>
        <v>0</v>
      </c>
      <c r="I30" s="238">
        <f>'7. Other Costs and Assumptions'!J41</f>
        <v>0</v>
      </c>
      <c r="J30" s="238">
        <f>'7. Other Costs and Assumptions'!K41</f>
        <v>0</v>
      </c>
      <c r="K30" s="238">
        <f>'7. Other Costs and Assumptions'!L41</f>
        <v>0</v>
      </c>
      <c r="L30" s="238">
        <f>'7. Other Costs and Assumptions'!M41</f>
        <v>0</v>
      </c>
      <c r="M30" s="238">
        <f>'7. Other Costs and Assumptions'!N41</f>
        <v>0</v>
      </c>
    </row>
    <row r="31" spans="2:15">
      <c r="B31" s="108" t="s">
        <v>868</v>
      </c>
      <c r="C31" s="19" t="s">
        <v>790</v>
      </c>
      <c r="D31" s="33"/>
      <c r="E31" s="21"/>
      <c r="F31" s="22"/>
      <c r="G31" s="239">
        <f>'7. Other Costs and Assumptions'!H42</f>
        <v>0</v>
      </c>
      <c r="H31" s="239">
        <f>'7. Other Costs and Assumptions'!I42</f>
        <v>0</v>
      </c>
      <c r="I31" s="239">
        <f>'7. Other Costs and Assumptions'!J42</f>
        <v>0</v>
      </c>
      <c r="J31" s="239">
        <f>'7. Other Costs and Assumptions'!K42</f>
        <v>0</v>
      </c>
      <c r="K31" s="239">
        <f>'7. Other Costs and Assumptions'!L42</f>
        <v>0</v>
      </c>
      <c r="L31" s="239">
        <f>'7. Other Costs and Assumptions'!M42</f>
        <v>0</v>
      </c>
      <c r="M31" s="239">
        <f>'7. Other Costs and Assumptions'!N42</f>
        <v>0</v>
      </c>
    </row>
    <row r="34" spans="2:13" ht="16.899999999999999" customHeight="1"/>
    <row r="35" spans="2:13">
      <c r="B35" s="16" t="s">
        <v>869</v>
      </c>
      <c r="D35" s="241"/>
      <c r="G35" s="265" t="s">
        <v>837</v>
      </c>
      <c r="H35" s="266"/>
      <c r="I35" s="266"/>
      <c r="J35" s="266"/>
      <c r="K35" s="266"/>
      <c r="L35" s="266"/>
      <c r="M35" s="267"/>
    </row>
    <row r="36" spans="2:13" ht="30" customHeight="1">
      <c r="B36" s="50" t="s">
        <v>4</v>
      </c>
      <c r="C36" s="50"/>
      <c r="D36" s="50" t="s">
        <v>838</v>
      </c>
      <c r="E36" s="50" t="s">
        <v>839</v>
      </c>
      <c r="F36" s="50" t="s">
        <v>122</v>
      </c>
      <c r="G36" s="48" t="s">
        <v>8</v>
      </c>
      <c r="H36" s="48" t="s">
        <v>9</v>
      </c>
      <c r="I36" s="48" t="s">
        <v>10</v>
      </c>
      <c r="J36" s="48" t="s">
        <v>11</v>
      </c>
      <c r="K36" s="48" t="s">
        <v>12</v>
      </c>
      <c r="L36" s="48" t="s">
        <v>13</v>
      </c>
      <c r="M36" s="48" t="s">
        <v>123</v>
      </c>
    </row>
    <row r="37" spans="2:13">
      <c r="B37" s="108" t="s">
        <v>870</v>
      </c>
      <c r="C37" s="280" t="s">
        <v>841</v>
      </c>
      <c r="D37" s="26" t="s">
        <v>842</v>
      </c>
      <c r="E37" s="24" t="s">
        <v>341</v>
      </c>
      <c r="F37" t="s">
        <v>344</v>
      </c>
      <c r="G37" s="239"/>
      <c r="H37" s="239"/>
      <c r="I37" s="239"/>
      <c r="J37" s="239"/>
      <c r="K37" s="239"/>
      <c r="L37" s="239"/>
      <c r="M37" s="99">
        <f t="shared" ref="M37:M52" si="3">SUM(G37:L37)</f>
        <v>0</v>
      </c>
    </row>
    <row r="38" spans="2:13">
      <c r="B38" s="108" t="s">
        <v>871</v>
      </c>
      <c r="C38" s="281"/>
      <c r="D38" s="23"/>
      <c r="F38" t="s">
        <v>407</v>
      </c>
      <c r="G38" s="239"/>
      <c r="H38" s="239"/>
      <c r="I38" s="239"/>
      <c r="J38" s="239"/>
      <c r="K38" s="239"/>
      <c r="L38" s="239"/>
      <c r="M38" s="99">
        <f t="shared" si="3"/>
        <v>0</v>
      </c>
    </row>
    <row r="39" spans="2:13">
      <c r="B39" s="108" t="s">
        <v>872</v>
      </c>
      <c r="C39" s="281"/>
      <c r="D39" s="23"/>
      <c r="F39" t="s">
        <v>442</v>
      </c>
      <c r="G39" s="239"/>
      <c r="H39" s="239"/>
      <c r="I39" s="239"/>
      <c r="J39" s="239"/>
      <c r="K39" s="239"/>
      <c r="L39" s="239"/>
      <c r="M39" s="99">
        <f t="shared" si="3"/>
        <v>0</v>
      </c>
    </row>
    <row r="40" spans="2:13">
      <c r="B40" s="108" t="s">
        <v>873</v>
      </c>
      <c r="C40" s="281"/>
      <c r="D40" s="23"/>
      <c r="F40" t="s">
        <v>467</v>
      </c>
      <c r="G40" s="239"/>
      <c r="H40" s="239"/>
      <c r="I40" s="239"/>
      <c r="J40" s="239"/>
      <c r="K40" s="239"/>
      <c r="L40" s="239"/>
      <c r="M40" s="99">
        <f t="shared" si="3"/>
        <v>0</v>
      </c>
    </row>
    <row r="41" spans="2:13">
      <c r="B41" s="108" t="s">
        <v>874</v>
      </c>
      <c r="C41" s="281"/>
      <c r="D41" s="17"/>
      <c r="E41" s="25"/>
      <c r="F41" s="25" t="s">
        <v>498</v>
      </c>
      <c r="G41" s="239"/>
      <c r="H41" s="239"/>
      <c r="I41" s="239"/>
      <c r="J41" s="239"/>
      <c r="K41" s="239"/>
      <c r="L41" s="239"/>
      <c r="M41" s="99">
        <f t="shared" si="3"/>
        <v>0</v>
      </c>
    </row>
    <row r="42" spans="2:13">
      <c r="B42" s="108" t="s">
        <v>875</v>
      </c>
      <c r="C42" s="281"/>
      <c r="D42" s="26" t="s">
        <v>848</v>
      </c>
      <c r="E42" s="24" t="s">
        <v>849</v>
      </c>
      <c r="F42" t="s">
        <v>344</v>
      </c>
      <c r="G42" s="239"/>
      <c r="H42" s="239"/>
      <c r="I42" s="239"/>
      <c r="J42" s="239"/>
      <c r="K42" s="239"/>
      <c r="L42" s="239"/>
      <c r="M42" s="99">
        <f t="shared" si="3"/>
        <v>0</v>
      </c>
    </row>
    <row r="43" spans="2:13">
      <c r="B43" s="108" t="s">
        <v>876</v>
      </c>
      <c r="C43" s="281"/>
      <c r="D43" s="23"/>
      <c r="F43" t="s">
        <v>407</v>
      </c>
      <c r="G43" s="239"/>
      <c r="H43" s="239"/>
      <c r="I43" s="239"/>
      <c r="J43" s="239"/>
      <c r="K43" s="239"/>
      <c r="L43" s="239"/>
      <c r="M43" s="99">
        <f t="shared" si="3"/>
        <v>0</v>
      </c>
    </row>
    <row r="44" spans="2:13">
      <c r="B44" s="108" t="s">
        <v>877</v>
      </c>
      <c r="C44" s="281"/>
      <c r="D44" s="23"/>
      <c r="F44" t="s">
        <v>442</v>
      </c>
      <c r="G44" s="239"/>
      <c r="H44" s="239"/>
      <c r="I44" s="239"/>
      <c r="J44" s="239"/>
      <c r="K44" s="239"/>
      <c r="L44" s="239"/>
      <c r="M44" s="99">
        <f t="shared" si="3"/>
        <v>0</v>
      </c>
    </row>
    <row r="45" spans="2:13">
      <c r="B45" s="108" t="s">
        <v>878</v>
      </c>
      <c r="C45" s="281"/>
      <c r="D45" s="23"/>
      <c r="F45" t="s">
        <v>467</v>
      </c>
      <c r="G45" s="239"/>
      <c r="H45" s="239"/>
      <c r="I45" s="239"/>
      <c r="J45" s="239"/>
      <c r="K45" s="239"/>
      <c r="L45" s="239"/>
      <c r="M45" s="99">
        <f t="shared" si="3"/>
        <v>0</v>
      </c>
    </row>
    <row r="46" spans="2:13">
      <c r="B46" s="108" t="s">
        <v>879</v>
      </c>
      <c r="C46" s="281"/>
      <c r="D46" s="17"/>
      <c r="E46" s="25"/>
      <c r="F46" s="25" t="s">
        <v>498</v>
      </c>
      <c r="G46" s="239"/>
      <c r="H46" s="239"/>
      <c r="I46" s="239"/>
      <c r="J46" s="239"/>
      <c r="K46" s="239"/>
      <c r="L46" s="239"/>
      <c r="M46" s="99">
        <f t="shared" si="3"/>
        <v>0</v>
      </c>
    </row>
    <row r="47" spans="2:13">
      <c r="B47" s="108" t="s">
        <v>880</v>
      </c>
      <c r="C47" s="281"/>
      <c r="D47" s="26" t="s">
        <v>855</v>
      </c>
      <c r="E47" s="24"/>
      <c r="F47" t="s">
        <v>344</v>
      </c>
      <c r="G47" s="239"/>
      <c r="H47" s="239"/>
      <c r="I47" s="239"/>
      <c r="J47" s="239"/>
      <c r="K47" s="239"/>
      <c r="L47" s="239"/>
      <c r="M47" s="99">
        <f t="shared" si="3"/>
        <v>0</v>
      </c>
    </row>
    <row r="48" spans="2:13">
      <c r="B48" s="108" t="s">
        <v>881</v>
      </c>
      <c r="C48" s="281"/>
      <c r="D48" s="23"/>
      <c r="F48" t="s">
        <v>407</v>
      </c>
      <c r="G48" s="239"/>
      <c r="H48" s="239"/>
      <c r="I48" s="239"/>
      <c r="J48" s="239"/>
      <c r="K48" s="239"/>
      <c r="L48" s="239"/>
      <c r="M48" s="99">
        <f t="shared" si="3"/>
        <v>0</v>
      </c>
    </row>
    <row r="49" spans="2:13">
      <c r="B49" s="108" t="s">
        <v>882</v>
      </c>
      <c r="C49" s="281"/>
      <c r="D49" s="23"/>
      <c r="F49" t="s">
        <v>442</v>
      </c>
      <c r="G49" s="239"/>
      <c r="H49" s="239"/>
      <c r="I49" s="239"/>
      <c r="J49" s="239"/>
      <c r="K49" s="239"/>
      <c r="L49" s="239"/>
      <c r="M49" s="99">
        <f t="shared" si="3"/>
        <v>0</v>
      </c>
    </row>
    <row r="50" spans="2:13">
      <c r="B50" s="108" t="s">
        <v>883</v>
      </c>
      <c r="C50" s="281"/>
      <c r="D50" s="23"/>
      <c r="F50" t="s">
        <v>467</v>
      </c>
      <c r="G50" s="239"/>
      <c r="H50" s="239"/>
      <c r="I50" s="239"/>
      <c r="J50" s="239"/>
      <c r="K50" s="239"/>
      <c r="L50" s="239"/>
      <c r="M50" s="99">
        <f t="shared" si="3"/>
        <v>0</v>
      </c>
    </row>
    <row r="51" spans="2:13">
      <c r="B51" s="108" t="s">
        <v>884</v>
      </c>
      <c r="C51" s="281"/>
      <c r="D51" s="17"/>
      <c r="E51" s="25"/>
      <c r="F51" s="25" t="s">
        <v>498</v>
      </c>
      <c r="G51" s="239"/>
      <c r="H51" s="239"/>
      <c r="I51" s="239"/>
      <c r="J51" s="239"/>
      <c r="K51" s="239"/>
      <c r="L51" s="239"/>
      <c r="M51" s="99">
        <f t="shared" si="3"/>
        <v>0</v>
      </c>
    </row>
    <row r="52" spans="2:13">
      <c r="B52" s="108" t="s">
        <v>885</v>
      </c>
      <c r="C52" s="281"/>
      <c r="D52" s="17" t="s">
        <v>861</v>
      </c>
      <c r="E52" s="25"/>
      <c r="F52" s="25"/>
      <c r="G52" s="239"/>
      <c r="H52" s="239"/>
      <c r="I52" s="239"/>
      <c r="J52" s="239"/>
      <c r="K52" s="239"/>
      <c r="L52" s="239"/>
      <c r="M52" s="99">
        <f t="shared" si="3"/>
        <v>0</v>
      </c>
    </row>
    <row r="53" spans="2:13">
      <c r="B53" s="108" t="s">
        <v>886</v>
      </c>
      <c r="C53" s="281"/>
      <c r="D53" s="236" t="s">
        <v>863</v>
      </c>
      <c r="E53" s="21"/>
      <c r="F53" s="22"/>
      <c r="G53" s="99">
        <f t="shared" ref="G53:M53" si="4">SUM(G37:G52)</f>
        <v>0</v>
      </c>
      <c r="H53" s="99">
        <f t="shared" si="4"/>
        <v>0</v>
      </c>
      <c r="I53" s="99">
        <f t="shared" si="4"/>
        <v>0</v>
      </c>
      <c r="J53" s="99">
        <f t="shared" si="4"/>
        <v>0</v>
      </c>
      <c r="K53" s="99">
        <f t="shared" si="4"/>
        <v>0</v>
      </c>
      <c r="L53" s="99">
        <f t="shared" si="4"/>
        <v>0</v>
      </c>
      <c r="M53" s="99">
        <f t="shared" si="4"/>
        <v>0</v>
      </c>
    </row>
    <row r="55" spans="2:13">
      <c r="B55" s="108" t="s">
        <v>887</v>
      </c>
      <c r="C55" s="19" t="s">
        <v>793</v>
      </c>
      <c r="D55" s="33"/>
      <c r="E55" s="34"/>
      <c r="F55" s="35"/>
      <c r="G55" s="239">
        <f>'7. Other Costs and Assumptions'!H21</f>
        <v>0</v>
      </c>
      <c r="H55" s="239">
        <f>'7. Other Costs and Assumptions'!I21</f>
        <v>0</v>
      </c>
      <c r="I55" s="239">
        <f>'7. Other Costs and Assumptions'!J21</f>
        <v>0</v>
      </c>
      <c r="J55" s="239">
        <f>'7. Other Costs and Assumptions'!K21</f>
        <v>0</v>
      </c>
      <c r="K55" s="239">
        <f>'7. Other Costs and Assumptions'!L21</f>
        <v>0</v>
      </c>
      <c r="L55" s="239">
        <f>'7. Other Costs and Assumptions'!M21</f>
        <v>0</v>
      </c>
      <c r="M55" s="239">
        <f>'7. Other Costs and Assumptions'!N21</f>
        <v>0</v>
      </c>
    </row>
    <row r="56" spans="2:13" ht="29.1" customHeight="1">
      <c r="B56" s="108" t="s">
        <v>888</v>
      </c>
      <c r="C56" s="243" t="s">
        <v>889</v>
      </c>
      <c r="D56" s="33"/>
      <c r="E56" s="34"/>
      <c r="F56" s="35"/>
      <c r="G56" s="239">
        <f>'7. Other Costs and Assumptions'!H22</f>
        <v>0</v>
      </c>
      <c r="H56" s="239">
        <f>'7. Other Costs and Assumptions'!I22</f>
        <v>0</v>
      </c>
      <c r="I56" s="239">
        <f>'7. Other Costs and Assumptions'!J22</f>
        <v>0</v>
      </c>
      <c r="J56" s="239">
        <f>'7. Other Costs and Assumptions'!K22</f>
        <v>0</v>
      </c>
      <c r="K56" s="239">
        <f>'7. Other Costs and Assumptions'!L22</f>
        <v>0</v>
      </c>
      <c r="L56" s="239">
        <f>'7. Other Costs and Assumptions'!M22</f>
        <v>0</v>
      </c>
      <c r="M56" s="239">
        <f>'7. Other Costs and Assumptions'!N22</f>
        <v>0</v>
      </c>
    </row>
    <row r="57" spans="2:13">
      <c r="B57" s="108" t="s">
        <v>890</v>
      </c>
      <c r="C57" s="19" t="s">
        <v>769</v>
      </c>
      <c r="D57" s="33"/>
      <c r="E57" s="34"/>
      <c r="F57" s="35"/>
      <c r="G57" s="239">
        <f>'7. Other Costs and Assumptions'!H33</f>
        <v>0</v>
      </c>
      <c r="H57" s="239">
        <f>'7. Other Costs and Assumptions'!I33</f>
        <v>0</v>
      </c>
      <c r="I57" s="239">
        <f>'7. Other Costs and Assumptions'!J33</f>
        <v>0</v>
      </c>
      <c r="J57" s="239">
        <f>'7. Other Costs and Assumptions'!K33</f>
        <v>0</v>
      </c>
      <c r="K57" s="239">
        <f>'7. Other Costs and Assumptions'!L33</f>
        <v>0</v>
      </c>
      <c r="L57" s="239">
        <f>'7. Other Costs and Assumptions'!M33</f>
        <v>0</v>
      </c>
      <c r="M57" s="239">
        <f>'7. Other Costs and Assumptions'!N33</f>
        <v>0</v>
      </c>
    </row>
    <row r="58" spans="2:13" ht="29.1" customHeight="1">
      <c r="B58" s="108" t="s">
        <v>891</v>
      </c>
      <c r="C58" s="232" t="s">
        <v>892</v>
      </c>
      <c r="D58" s="33"/>
      <c r="E58" s="34"/>
      <c r="F58" s="35"/>
      <c r="G58" s="239">
        <f>'7. Other Costs and Assumptions'!H34</f>
        <v>0</v>
      </c>
      <c r="H58" s="239">
        <f>'7. Other Costs and Assumptions'!I34</f>
        <v>0</v>
      </c>
      <c r="I58" s="239">
        <f>'7. Other Costs and Assumptions'!J34</f>
        <v>0</v>
      </c>
      <c r="J58" s="239">
        <f>'7. Other Costs and Assumptions'!K34</f>
        <v>0</v>
      </c>
      <c r="K58" s="239">
        <f>'7. Other Costs and Assumptions'!L34</f>
        <v>0</v>
      </c>
      <c r="L58" s="239">
        <f>'7. Other Costs and Assumptions'!M34</f>
        <v>0</v>
      </c>
      <c r="M58" s="239">
        <f>'7. Other Costs and Assumptions'!N34</f>
        <v>0</v>
      </c>
    </row>
    <row r="59" spans="2:13">
      <c r="B59" s="151" t="s">
        <v>893</v>
      </c>
      <c r="C59" s="7"/>
      <c r="D59" s="245" t="s">
        <v>124</v>
      </c>
      <c r="E59" s="21"/>
      <c r="F59" s="22"/>
      <c r="G59" s="99">
        <f t="shared" ref="G59:M59" si="5">G53+G55+G56+G57+G58</f>
        <v>0</v>
      </c>
      <c r="H59" s="99">
        <f t="shared" si="5"/>
        <v>0</v>
      </c>
      <c r="I59" s="99">
        <f t="shared" si="5"/>
        <v>0</v>
      </c>
      <c r="J59" s="99">
        <f t="shared" si="5"/>
        <v>0</v>
      </c>
      <c r="K59" s="99">
        <f t="shared" si="5"/>
        <v>0</v>
      </c>
      <c r="L59" s="99">
        <f t="shared" si="5"/>
        <v>0</v>
      </c>
      <c r="M59" s="99">
        <f t="shared" si="5"/>
        <v>0</v>
      </c>
    </row>
    <row r="60" spans="2:13">
      <c r="D60" s="21"/>
      <c r="E60" s="21"/>
      <c r="F60" s="21"/>
      <c r="G60" s="21"/>
      <c r="H60" s="21"/>
      <c r="I60" s="21"/>
      <c r="J60" s="21"/>
      <c r="K60" s="21"/>
      <c r="L60" s="21"/>
      <c r="M60" s="21"/>
    </row>
    <row r="61" spans="2:13">
      <c r="B61" s="108" t="s">
        <v>894</v>
      </c>
      <c r="C61" s="19" t="s">
        <v>788</v>
      </c>
      <c r="D61" s="33"/>
      <c r="E61" s="21"/>
      <c r="F61" s="22"/>
      <c r="G61" s="98"/>
      <c r="H61" s="98"/>
      <c r="I61" s="98"/>
      <c r="J61" s="98"/>
      <c r="K61" s="98"/>
      <c r="L61" s="98"/>
      <c r="M61" s="98"/>
    </row>
    <row r="62" spans="2:13">
      <c r="B62" s="108" t="s">
        <v>895</v>
      </c>
      <c r="C62" s="19" t="s">
        <v>790</v>
      </c>
      <c r="D62" s="33"/>
      <c r="E62" s="21"/>
      <c r="F62" s="22"/>
      <c r="G62" s="95"/>
      <c r="H62" s="95"/>
      <c r="I62" s="95"/>
      <c r="J62" s="95"/>
      <c r="K62" s="95"/>
      <c r="L62" s="95"/>
      <c r="M62" s="95"/>
    </row>
    <row r="66" spans="2:13">
      <c r="B66" s="16" t="s">
        <v>896</v>
      </c>
      <c r="D66" s="16"/>
      <c r="G66" s="265" t="s">
        <v>837</v>
      </c>
      <c r="H66" s="266"/>
      <c r="I66" s="266"/>
      <c r="J66" s="266"/>
      <c r="K66" s="266"/>
      <c r="L66" s="266"/>
      <c r="M66" s="267"/>
    </row>
    <row r="67" spans="2:13" ht="35.65" customHeight="1">
      <c r="B67" s="50" t="s">
        <v>4</v>
      </c>
      <c r="C67" s="50"/>
      <c r="D67" s="50" t="s">
        <v>838</v>
      </c>
      <c r="E67" s="50" t="s">
        <v>839</v>
      </c>
      <c r="F67" s="50" t="s">
        <v>122</v>
      </c>
      <c r="G67" s="48" t="s">
        <v>8</v>
      </c>
      <c r="H67" s="48" t="s">
        <v>9</v>
      </c>
      <c r="I67" s="48" t="s">
        <v>10</v>
      </c>
      <c r="J67" s="48" t="s">
        <v>11</v>
      </c>
      <c r="K67" s="48" t="s">
        <v>12</v>
      </c>
      <c r="L67" s="48" t="s">
        <v>13</v>
      </c>
      <c r="M67" s="48" t="s">
        <v>123</v>
      </c>
    </row>
    <row r="68" spans="2:13">
      <c r="B68" s="108" t="s">
        <v>897</v>
      </c>
      <c r="C68" s="280" t="s">
        <v>841</v>
      </c>
      <c r="D68" s="26" t="s">
        <v>842</v>
      </c>
      <c r="E68" s="24" t="s">
        <v>341</v>
      </c>
      <c r="F68" t="s">
        <v>344</v>
      </c>
      <c r="G68" s="239"/>
      <c r="H68" s="239"/>
      <c r="I68" s="239"/>
      <c r="J68" s="239"/>
      <c r="K68" s="239"/>
      <c r="L68" s="239"/>
      <c r="M68" s="99">
        <f t="shared" ref="M68:M83" si="6">SUM(G68:L68)</f>
        <v>0</v>
      </c>
    </row>
    <row r="69" spans="2:13">
      <c r="B69" s="108" t="s">
        <v>898</v>
      </c>
      <c r="C69" s="281"/>
      <c r="D69" s="23"/>
      <c r="F69" t="s">
        <v>407</v>
      </c>
      <c r="G69" s="239"/>
      <c r="H69" s="239"/>
      <c r="I69" s="239"/>
      <c r="J69" s="239"/>
      <c r="K69" s="239"/>
      <c r="L69" s="239"/>
      <c r="M69" s="99">
        <f t="shared" si="6"/>
        <v>0</v>
      </c>
    </row>
    <row r="70" spans="2:13">
      <c r="B70" s="108" t="s">
        <v>899</v>
      </c>
      <c r="C70" s="281"/>
      <c r="D70" s="23"/>
      <c r="F70" t="s">
        <v>442</v>
      </c>
      <c r="G70" s="239"/>
      <c r="H70" s="239"/>
      <c r="I70" s="239"/>
      <c r="J70" s="239"/>
      <c r="K70" s="239"/>
      <c r="L70" s="239"/>
      <c r="M70" s="99">
        <f t="shared" si="6"/>
        <v>0</v>
      </c>
    </row>
    <row r="71" spans="2:13">
      <c r="B71" s="108" t="s">
        <v>900</v>
      </c>
      <c r="C71" s="281"/>
      <c r="D71" s="23"/>
      <c r="F71" t="s">
        <v>467</v>
      </c>
      <c r="G71" s="239"/>
      <c r="H71" s="239"/>
      <c r="I71" s="239"/>
      <c r="J71" s="239"/>
      <c r="K71" s="239"/>
      <c r="L71" s="239"/>
      <c r="M71" s="99">
        <f t="shared" si="6"/>
        <v>0</v>
      </c>
    </row>
    <row r="72" spans="2:13">
      <c r="B72" s="108" t="s">
        <v>901</v>
      </c>
      <c r="C72" s="281"/>
      <c r="D72" s="17"/>
      <c r="E72" s="25"/>
      <c r="F72" s="25" t="s">
        <v>498</v>
      </c>
      <c r="G72" s="239"/>
      <c r="H72" s="239"/>
      <c r="I72" s="239"/>
      <c r="J72" s="239"/>
      <c r="K72" s="239"/>
      <c r="L72" s="239"/>
      <c r="M72" s="99">
        <f t="shared" si="6"/>
        <v>0</v>
      </c>
    </row>
    <row r="73" spans="2:13">
      <c r="B73" s="108" t="s">
        <v>902</v>
      </c>
      <c r="C73" s="281"/>
      <c r="D73" s="26" t="s">
        <v>848</v>
      </c>
      <c r="E73" s="24" t="s">
        <v>849</v>
      </c>
      <c r="F73" t="s">
        <v>344</v>
      </c>
      <c r="G73" s="239"/>
      <c r="H73" s="239"/>
      <c r="I73" s="239"/>
      <c r="J73" s="239"/>
      <c r="K73" s="239"/>
      <c r="L73" s="239"/>
      <c r="M73" s="99">
        <f t="shared" si="6"/>
        <v>0</v>
      </c>
    </row>
    <row r="74" spans="2:13">
      <c r="B74" s="108" t="s">
        <v>903</v>
      </c>
      <c r="C74" s="281"/>
      <c r="D74" s="23"/>
      <c r="F74" t="s">
        <v>407</v>
      </c>
      <c r="G74" s="239"/>
      <c r="H74" s="239"/>
      <c r="I74" s="239"/>
      <c r="J74" s="239"/>
      <c r="K74" s="239"/>
      <c r="L74" s="239"/>
      <c r="M74" s="99">
        <f t="shared" si="6"/>
        <v>0</v>
      </c>
    </row>
    <row r="75" spans="2:13">
      <c r="B75" s="108" t="s">
        <v>904</v>
      </c>
      <c r="C75" s="281"/>
      <c r="D75" s="23"/>
      <c r="F75" t="s">
        <v>442</v>
      </c>
      <c r="G75" s="239"/>
      <c r="H75" s="239"/>
      <c r="I75" s="239"/>
      <c r="J75" s="239"/>
      <c r="K75" s="239"/>
      <c r="L75" s="239"/>
      <c r="M75" s="99">
        <f t="shared" si="6"/>
        <v>0</v>
      </c>
    </row>
    <row r="76" spans="2:13">
      <c r="B76" s="108" t="s">
        <v>905</v>
      </c>
      <c r="C76" s="281"/>
      <c r="D76" s="23"/>
      <c r="F76" t="s">
        <v>467</v>
      </c>
      <c r="G76" s="239"/>
      <c r="H76" s="239"/>
      <c r="I76" s="239"/>
      <c r="J76" s="239"/>
      <c r="K76" s="239"/>
      <c r="L76" s="239"/>
      <c r="M76" s="99">
        <f t="shared" si="6"/>
        <v>0</v>
      </c>
    </row>
    <row r="77" spans="2:13">
      <c r="B77" s="108" t="s">
        <v>906</v>
      </c>
      <c r="C77" s="281"/>
      <c r="D77" s="17"/>
      <c r="E77" s="25"/>
      <c r="F77" s="25" t="s">
        <v>498</v>
      </c>
      <c r="G77" s="239"/>
      <c r="H77" s="239"/>
      <c r="I77" s="239"/>
      <c r="J77" s="239"/>
      <c r="K77" s="239"/>
      <c r="L77" s="239"/>
      <c r="M77" s="99">
        <f t="shared" si="6"/>
        <v>0</v>
      </c>
    </row>
    <row r="78" spans="2:13">
      <c r="B78" s="108" t="s">
        <v>907</v>
      </c>
      <c r="C78" s="281"/>
      <c r="D78" s="26" t="s">
        <v>855</v>
      </c>
      <c r="E78" s="24"/>
      <c r="F78" t="s">
        <v>344</v>
      </c>
      <c r="G78" s="239"/>
      <c r="H78" s="239"/>
      <c r="I78" s="239"/>
      <c r="J78" s="239"/>
      <c r="K78" s="239"/>
      <c r="L78" s="239"/>
      <c r="M78" s="99">
        <f t="shared" si="6"/>
        <v>0</v>
      </c>
    </row>
    <row r="79" spans="2:13">
      <c r="B79" s="108" t="s">
        <v>908</v>
      </c>
      <c r="C79" s="281"/>
      <c r="D79" s="23"/>
      <c r="F79" t="s">
        <v>407</v>
      </c>
      <c r="G79" s="239"/>
      <c r="H79" s="239"/>
      <c r="I79" s="239"/>
      <c r="J79" s="239"/>
      <c r="K79" s="239"/>
      <c r="L79" s="239"/>
      <c r="M79" s="99">
        <f t="shared" si="6"/>
        <v>0</v>
      </c>
    </row>
    <row r="80" spans="2:13">
      <c r="B80" s="108" t="s">
        <v>909</v>
      </c>
      <c r="C80" s="281"/>
      <c r="D80" s="23"/>
      <c r="F80" t="s">
        <v>442</v>
      </c>
      <c r="G80" s="239"/>
      <c r="H80" s="239"/>
      <c r="I80" s="239"/>
      <c r="J80" s="239"/>
      <c r="K80" s="239"/>
      <c r="L80" s="239"/>
      <c r="M80" s="99">
        <f t="shared" si="6"/>
        <v>0</v>
      </c>
    </row>
    <row r="81" spans="2:13">
      <c r="B81" s="108" t="s">
        <v>910</v>
      </c>
      <c r="C81" s="281"/>
      <c r="D81" s="23"/>
      <c r="F81" t="s">
        <v>467</v>
      </c>
      <c r="G81" s="239"/>
      <c r="H81" s="239"/>
      <c r="I81" s="239"/>
      <c r="J81" s="239"/>
      <c r="K81" s="239"/>
      <c r="L81" s="239"/>
      <c r="M81" s="99">
        <f t="shared" si="6"/>
        <v>0</v>
      </c>
    </row>
    <row r="82" spans="2:13">
      <c r="B82" s="108" t="s">
        <v>911</v>
      </c>
      <c r="C82" s="281"/>
      <c r="D82" s="17"/>
      <c r="E82" s="25"/>
      <c r="F82" s="25" t="s">
        <v>498</v>
      </c>
      <c r="G82" s="239"/>
      <c r="H82" s="239"/>
      <c r="I82" s="239"/>
      <c r="J82" s="239"/>
      <c r="K82" s="239"/>
      <c r="L82" s="239"/>
      <c r="M82" s="99">
        <f t="shared" si="6"/>
        <v>0</v>
      </c>
    </row>
    <row r="83" spans="2:13">
      <c r="B83" s="108" t="s">
        <v>912</v>
      </c>
      <c r="C83" s="281"/>
      <c r="D83" s="17" t="s">
        <v>861</v>
      </c>
      <c r="E83" s="25"/>
      <c r="F83" s="25"/>
      <c r="G83" s="239"/>
      <c r="H83" s="239"/>
      <c r="I83" s="239"/>
      <c r="J83" s="239"/>
      <c r="K83" s="239"/>
      <c r="L83" s="239"/>
      <c r="M83" s="99">
        <f t="shared" si="6"/>
        <v>0</v>
      </c>
    </row>
    <row r="84" spans="2:13">
      <c r="B84" s="108" t="s">
        <v>913</v>
      </c>
      <c r="C84" s="281"/>
      <c r="D84" s="236" t="s">
        <v>863</v>
      </c>
      <c r="E84" s="21"/>
      <c r="F84" s="22"/>
      <c r="G84" s="99">
        <f t="shared" ref="G84:M84" si="7">SUM(G68:G83)</f>
        <v>0</v>
      </c>
      <c r="H84" s="99">
        <f t="shared" si="7"/>
        <v>0</v>
      </c>
      <c r="I84" s="99">
        <f t="shared" si="7"/>
        <v>0</v>
      </c>
      <c r="J84" s="99">
        <f t="shared" si="7"/>
        <v>0</v>
      </c>
      <c r="K84" s="99">
        <f t="shared" si="7"/>
        <v>0</v>
      </c>
      <c r="L84" s="99">
        <f t="shared" si="7"/>
        <v>0</v>
      </c>
      <c r="M84" s="99">
        <f t="shared" si="7"/>
        <v>0</v>
      </c>
    </row>
    <row r="86" spans="2:13">
      <c r="B86" s="108" t="s">
        <v>914</v>
      </c>
      <c r="C86" s="26" t="s">
        <v>793</v>
      </c>
      <c r="D86" s="33"/>
      <c r="E86" s="34"/>
      <c r="F86" s="35"/>
      <c r="G86" s="239">
        <f>'7. Other Costs and Assumptions'!H21</f>
        <v>0</v>
      </c>
      <c r="H86" s="239">
        <f>'7. Other Costs and Assumptions'!I21</f>
        <v>0</v>
      </c>
      <c r="I86" s="239">
        <f>'7. Other Costs and Assumptions'!J21</f>
        <v>0</v>
      </c>
      <c r="J86" s="239">
        <f>'7. Other Costs and Assumptions'!K21</f>
        <v>0</v>
      </c>
      <c r="K86" s="239">
        <f>'7. Other Costs and Assumptions'!L21</f>
        <v>0</v>
      </c>
      <c r="L86" s="239">
        <f>'7. Other Costs and Assumptions'!M21</f>
        <v>0</v>
      </c>
      <c r="M86" s="239">
        <f>'7. Other Costs and Assumptions'!N21</f>
        <v>0</v>
      </c>
    </row>
    <row r="87" spans="2:13" ht="29.1" customHeight="1">
      <c r="B87" s="108" t="s">
        <v>915</v>
      </c>
      <c r="C87" s="232" t="s">
        <v>889</v>
      </c>
      <c r="D87" s="244"/>
      <c r="E87" s="34"/>
      <c r="F87" s="35"/>
      <c r="G87" s="239">
        <f>'7. Other Costs and Assumptions'!H23</f>
        <v>0</v>
      </c>
      <c r="H87" s="239">
        <f>'7. Other Costs and Assumptions'!I23</f>
        <v>0</v>
      </c>
      <c r="I87" s="239">
        <f>'7. Other Costs and Assumptions'!J23</f>
        <v>0</v>
      </c>
      <c r="J87" s="239">
        <f>'7. Other Costs and Assumptions'!K23</f>
        <v>0</v>
      </c>
      <c r="K87" s="239">
        <f>'7. Other Costs and Assumptions'!L23</f>
        <v>0</v>
      </c>
      <c r="L87" s="239">
        <f>'7. Other Costs and Assumptions'!M23</f>
        <v>0</v>
      </c>
      <c r="M87" s="239">
        <f>'7. Other Costs and Assumptions'!N23</f>
        <v>0</v>
      </c>
    </row>
    <row r="88" spans="2:13">
      <c r="B88" s="108" t="s">
        <v>916</v>
      </c>
      <c r="C88" s="26" t="s">
        <v>769</v>
      </c>
      <c r="D88" s="244"/>
      <c r="E88" s="34"/>
      <c r="F88" s="35"/>
      <c r="G88" s="239">
        <f>'7. Other Costs and Assumptions'!H33</f>
        <v>0</v>
      </c>
      <c r="H88" s="239">
        <f>'7. Other Costs and Assumptions'!I33</f>
        <v>0</v>
      </c>
      <c r="I88" s="239">
        <f>'7. Other Costs and Assumptions'!J33</f>
        <v>0</v>
      </c>
      <c r="J88" s="239">
        <f>'7. Other Costs and Assumptions'!K33</f>
        <v>0</v>
      </c>
      <c r="K88" s="239">
        <f>'7. Other Costs and Assumptions'!L33</f>
        <v>0</v>
      </c>
      <c r="L88" s="239">
        <f>'7. Other Costs and Assumptions'!M33</f>
        <v>0</v>
      </c>
      <c r="M88" s="239">
        <f>'7. Other Costs and Assumptions'!N33</f>
        <v>0</v>
      </c>
    </row>
    <row r="89" spans="2:13" ht="29.1" customHeight="1">
      <c r="B89" s="108" t="s">
        <v>917</v>
      </c>
      <c r="C89" s="232" t="s">
        <v>892</v>
      </c>
      <c r="D89" s="33"/>
      <c r="E89" s="34"/>
      <c r="F89" s="35"/>
      <c r="G89" s="239">
        <f>'7. Other Costs and Assumptions'!H35</f>
        <v>0</v>
      </c>
      <c r="H89" s="239">
        <f>'7. Other Costs and Assumptions'!I35</f>
        <v>0</v>
      </c>
      <c r="I89" s="239">
        <f>'7. Other Costs and Assumptions'!J35</f>
        <v>0</v>
      </c>
      <c r="J89" s="239">
        <f>'7. Other Costs and Assumptions'!K35</f>
        <v>0</v>
      </c>
      <c r="K89" s="239">
        <f>'7. Other Costs and Assumptions'!L35</f>
        <v>0</v>
      </c>
      <c r="L89" s="239">
        <f>'7. Other Costs and Assumptions'!M35</f>
        <v>0</v>
      </c>
      <c r="M89" s="239">
        <f>'7. Other Costs and Assumptions'!N35</f>
        <v>0</v>
      </c>
    </row>
    <row r="91" spans="2:13">
      <c r="B91" s="151" t="s">
        <v>918</v>
      </c>
      <c r="C91" s="7"/>
      <c r="D91" s="245" t="s">
        <v>124</v>
      </c>
      <c r="E91" s="21"/>
      <c r="F91" s="22"/>
      <c r="G91" s="99">
        <f t="shared" ref="G91:M91" si="8">G84+G86+G87+G88+G89</f>
        <v>0</v>
      </c>
      <c r="H91" s="99">
        <f t="shared" si="8"/>
        <v>0</v>
      </c>
      <c r="I91" s="99">
        <f t="shared" si="8"/>
        <v>0</v>
      </c>
      <c r="J91" s="99">
        <f t="shared" si="8"/>
        <v>0</v>
      </c>
      <c r="K91" s="99">
        <f t="shared" si="8"/>
        <v>0</v>
      </c>
      <c r="L91" s="99">
        <f t="shared" si="8"/>
        <v>0</v>
      </c>
      <c r="M91" s="99">
        <f t="shared" si="8"/>
        <v>0</v>
      </c>
    </row>
    <row r="92" spans="2:13">
      <c r="C92" s="25"/>
      <c r="D92" s="25"/>
      <c r="E92" s="21"/>
      <c r="F92" s="21"/>
      <c r="G92" s="21"/>
      <c r="H92" s="21"/>
      <c r="I92" s="21"/>
      <c r="J92" s="21"/>
      <c r="K92" s="21"/>
      <c r="L92" s="21"/>
    </row>
    <row r="93" spans="2:13">
      <c r="B93" s="108" t="s">
        <v>919</v>
      </c>
      <c r="C93" s="19" t="s">
        <v>788</v>
      </c>
      <c r="D93" s="33"/>
      <c r="E93" s="21"/>
      <c r="F93" s="22"/>
      <c r="G93" s="98"/>
      <c r="H93" s="98"/>
      <c r="I93" s="98"/>
      <c r="J93" s="98"/>
      <c r="K93" s="98"/>
      <c r="L93" s="98"/>
      <c r="M93" s="98"/>
    </row>
    <row r="94" spans="2:13">
      <c r="B94" s="108" t="s">
        <v>920</v>
      </c>
      <c r="C94" s="19" t="s">
        <v>790</v>
      </c>
      <c r="D94" s="33"/>
      <c r="E94" s="21"/>
      <c r="F94" s="22"/>
      <c r="G94" s="95"/>
      <c r="H94" s="95"/>
      <c r="I94" s="95"/>
      <c r="J94" s="95"/>
      <c r="K94" s="95"/>
      <c r="L94" s="95"/>
      <c r="M94" s="95"/>
    </row>
  </sheetData>
  <mergeCells count="6">
    <mergeCell ref="G35:M35"/>
    <mergeCell ref="C37:C53"/>
    <mergeCell ref="G66:M66"/>
    <mergeCell ref="C68:C84"/>
    <mergeCell ref="G6:M6"/>
    <mergeCell ref="C8:C2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33940-7ED8-4527-AC35-462F2BE8DADD}">
  <dimension ref="A2:AJ25"/>
  <sheetViews>
    <sheetView topLeftCell="A9" zoomScaleNormal="100" workbookViewId="0">
      <selection sqref="A1:XFD1048576"/>
    </sheetView>
  </sheetViews>
  <sheetFormatPr defaultRowHeight="15" customHeight="1" outlineLevelCol="1"/>
  <cols>
    <col min="2" max="2" width="11.5703125" customWidth="1"/>
    <col min="3" max="4" width="22.5703125" customWidth="1"/>
    <col min="5" max="5" width="11.5703125" customWidth="1"/>
    <col min="6" max="11" width="8.7109375" customWidth="1"/>
    <col min="12" max="12" width="8.7109375" style="9" customWidth="1"/>
    <col min="13" max="18" width="8.7109375" customWidth="1"/>
    <col min="19" max="19" width="8.7109375" style="9" customWidth="1"/>
    <col min="20" max="22" width="8.7109375" customWidth="1"/>
    <col min="23" max="23" width="11.5703125" style="9" customWidth="1"/>
    <col min="24" max="29" width="8.7109375" customWidth="1" outlineLevel="1"/>
    <col min="30" max="30" width="8.7109375" style="9" customWidth="1" outlineLevel="1"/>
    <col min="31" max="33" width="8.7109375" customWidth="1" outlineLevel="1"/>
    <col min="34" max="34" width="11.5703125" style="9" customWidth="1" outlineLevel="1"/>
    <col min="35" max="35" width="8.85546875" customWidth="1"/>
    <col min="36" max="36" width="10.28515625" customWidth="1"/>
  </cols>
  <sheetData>
    <row r="2" spans="1:36" ht="26.1">
      <c r="B2" s="184" t="str">
        <f>'1. Outcomes'!B2</f>
        <v>Scottish Water Draft Business Plan 2025 for the SRC 2027-33 period</v>
      </c>
    </row>
    <row r="4" spans="1:36" ht="26.1">
      <c r="B4" s="156" t="s">
        <v>921</v>
      </c>
      <c r="E4" s="8"/>
    </row>
    <row r="6" spans="1:36" ht="21.4" customHeight="1">
      <c r="B6" s="178" t="s">
        <v>344</v>
      </c>
      <c r="C6" s="178"/>
      <c r="D6" s="178"/>
      <c r="E6" s="289" t="s">
        <v>922</v>
      </c>
      <c r="F6" s="289"/>
      <c r="G6" s="289"/>
      <c r="H6" s="289"/>
      <c r="I6" s="289"/>
      <c r="J6" s="289"/>
      <c r="K6" s="289"/>
      <c r="L6" s="289"/>
      <c r="M6" s="289" t="s">
        <v>923</v>
      </c>
      <c r="N6" s="289"/>
      <c r="O6" s="289"/>
      <c r="P6" s="289"/>
      <c r="Q6" s="289"/>
      <c r="R6" s="289"/>
      <c r="S6" s="289"/>
      <c r="T6" s="289"/>
      <c r="U6" s="289"/>
      <c r="V6" s="289"/>
      <c r="W6" s="289"/>
      <c r="X6" s="289" t="s">
        <v>924</v>
      </c>
      <c r="Y6" s="289"/>
      <c r="Z6" s="289"/>
      <c r="AA6" s="289"/>
      <c r="AB6" s="289"/>
      <c r="AC6" s="289"/>
      <c r="AD6" s="289"/>
      <c r="AE6" s="289"/>
      <c r="AF6" s="289"/>
      <c r="AG6" s="289"/>
      <c r="AH6" s="289"/>
      <c r="AI6" s="291" t="s">
        <v>925</v>
      </c>
      <c r="AJ6" s="292"/>
    </row>
    <row r="7" spans="1:36" s="154" customFormat="1" ht="48.4" customHeight="1">
      <c r="B7" s="50" t="s">
        <v>4</v>
      </c>
      <c r="C7" s="177" t="s">
        <v>659</v>
      </c>
      <c r="D7" s="177" t="s">
        <v>122</v>
      </c>
      <c r="E7" s="50" t="s">
        <v>926</v>
      </c>
      <c r="F7" s="48" t="s">
        <v>8</v>
      </c>
      <c r="G7" s="48" t="s">
        <v>9</v>
      </c>
      <c r="H7" s="48" t="s">
        <v>10</v>
      </c>
      <c r="I7" s="48" t="s">
        <v>11</v>
      </c>
      <c r="J7" s="48" t="s">
        <v>12</v>
      </c>
      <c r="K7" s="48" t="s">
        <v>13</v>
      </c>
      <c r="L7" s="48" t="s">
        <v>123</v>
      </c>
      <c r="M7" s="48" t="s">
        <v>8</v>
      </c>
      <c r="N7" s="48" t="s">
        <v>9</v>
      </c>
      <c r="O7" s="48" t="s">
        <v>10</v>
      </c>
      <c r="P7" s="48" t="s">
        <v>11</v>
      </c>
      <c r="Q7" s="48" t="s">
        <v>12</v>
      </c>
      <c r="R7" s="48" t="s">
        <v>13</v>
      </c>
      <c r="S7" s="48" t="s">
        <v>123</v>
      </c>
      <c r="T7" s="49" t="s">
        <v>14</v>
      </c>
      <c r="U7" s="49" t="s">
        <v>15</v>
      </c>
      <c r="V7" s="49" t="s">
        <v>16</v>
      </c>
      <c r="W7" s="50" t="s">
        <v>678</v>
      </c>
      <c r="X7" s="48" t="s">
        <v>8</v>
      </c>
      <c r="Y7" s="48" t="s">
        <v>9</v>
      </c>
      <c r="Z7" s="48" t="s">
        <v>10</v>
      </c>
      <c r="AA7" s="48" t="s">
        <v>11</v>
      </c>
      <c r="AB7" s="48" t="s">
        <v>12</v>
      </c>
      <c r="AC7" s="48" t="s">
        <v>13</v>
      </c>
      <c r="AD7" s="48" t="s">
        <v>123</v>
      </c>
      <c r="AE7" s="49" t="s">
        <v>14</v>
      </c>
      <c r="AF7" s="49" t="s">
        <v>15</v>
      </c>
      <c r="AG7" s="49" t="s">
        <v>16</v>
      </c>
      <c r="AH7" s="50" t="s">
        <v>678</v>
      </c>
      <c r="AI7" s="177" t="s">
        <v>7</v>
      </c>
      <c r="AJ7" s="50" t="s">
        <v>927</v>
      </c>
    </row>
    <row r="8" spans="1:36" s="2" customFormat="1" ht="15.6">
      <c r="B8" s="223" t="s">
        <v>928</v>
      </c>
      <c r="C8" s="282" t="s">
        <v>929</v>
      </c>
      <c r="D8" s="246" t="s">
        <v>930</v>
      </c>
      <c r="E8" s="157" t="s">
        <v>213</v>
      </c>
      <c r="F8" s="158"/>
      <c r="G8" s="158"/>
      <c r="H8" s="158"/>
      <c r="I8" s="158"/>
      <c r="J8" s="158"/>
      <c r="K8" s="158"/>
      <c r="L8" s="180">
        <f>SUM(F8:K8)</f>
        <v>0</v>
      </c>
      <c r="M8" s="159"/>
      <c r="N8" s="159"/>
      <c r="O8" s="159"/>
      <c r="P8" s="159"/>
      <c r="Q8" s="159"/>
      <c r="R8" s="159"/>
      <c r="S8" s="181">
        <f>SUM(M8:R8)</f>
        <v>0</v>
      </c>
      <c r="T8" s="159"/>
      <c r="U8" s="159"/>
      <c r="V8" s="159"/>
      <c r="W8" s="181">
        <f t="shared" ref="W8:W16" si="0">S8+T8+U8+V8</f>
        <v>0</v>
      </c>
      <c r="X8" s="159"/>
      <c r="Y8" s="159"/>
      <c r="Z8" s="159"/>
      <c r="AA8" s="159"/>
      <c r="AB8" s="159"/>
      <c r="AC8" s="159"/>
      <c r="AD8" s="181">
        <f>SUM(X8:AC8)</f>
        <v>0</v>
      </c>
      <c r="AE8" s="159"/>
      <c r="AF8" s="159"/>
      <c r="AG8" s="159"/>
      <c r="AH8" s="181">
        <f t="shared" ref="AH8:AH16" si="1">AD8+AE8+AF8+AG8</f>
        <v>0</v>
      </c>
      <c r="AI8" s="109" t="s">
        <v>128</v>
      </c>
      <c r="AJ8" s="109"/>
    </row>
    <row r="9" spans="1:36" s="2" customFormat="1" ht="15.6">
      <c r="B9" s="223" t="s">
        <v>931</v>
      </c>
      <c r="C9" s="283"/>
      <c r="D9" s="246" t="s">
        <v>932</v>
      </c>
      <c r="E9" s="160"/>
      <c r="F9" s="160"/>
      <c r="G9" s="160"/>
      <c r="H9" s="160"/>
      <c r="I9" s="160"/>
      <c r="J9" s="160"/>
      <c r="K9" s="160"/>
      <c r="L9" s="161"/>
      <c r="M9" s="95"/>
      <c r="N9" s="95"/>
      <c r="O9" s="95"/>
      <c r="P9" s="95"/>
      <c r="Q9" s="95"/>
      <c r="R9" s="95"/>
      <c r="S9" s="181">
        <f>SUM(M9:R9)</f>
        <v>0</v>
      </c>
      <c r="T9" s="95"/>
      <c r="U9" s="95"/>
      <c r="V9" s="95"/>
      <c r="W9" s="181">
        <f t="shared" si="0"/>
        <v>0</v>
      </c>
      <c r="X9" s="95"/>
      <c r="Y9" s="95"/>
      <c r="Z9" s="95"/>
      <c r="AA9" s="95"/>
      <c r="AB9" s="95"/>
      <c r="AC9" s="95"/>
      <c r="AD9" s="181">
        <f t="shared" ref="AD9:AD10" si="2">SUM(X9:AC9)</f>
        <v>0</v>
      </c>
      <c r="AE9" s="95"/>
      <c r="AF9" s="95"/>
      <c r="AG9" s="95"/>
      <c r="AH9" s="181">
        <f t="shared" si="1"/>
        <v>0</v>
      </c>
      <c r="AI9" s="109" t="s">
        <v>128</v>
      </c>
      <c r="AJ9" s="109"/>
    </row>
    <row r="10" spans="1:36" s="2" customFormat="1" ht="15.6">
      <c r="B10" s="223" t="s">
        <v>933</v>
      </c>
      <c r="C10" s="284"/>
      <c r="D10" s="246" t="s">
        <v>307</v>
      </c>
      <c r="E10" s="160"/>
      <c r="F10" s="160"/>
      <c r="G10" s="160"/>
      <c r="H10" s="160"/>
      <c r="I10" s="160"/>
      <c r="J10" s="160"/>
      <c r="K10" s="160"/>
      <c r="L10" s="161"/>
      <c r="M10" s="95"/>
      <c r="N10" s="95"/>
      <c r="O10" s="95"/>
      <c r="P10" s="95"/>
      <c r="Q10" s="95"/>
      <c r="R10" s="95"/>
      <c r="S10" s="181">
        <f>SUM(M10:R10)</f>
        <v>0</v>
      </c>
      <c r="T10" s="95"/>
      <c r="U10" s="95"/>
      <c r="V10" s="95"/>
      <c r="W10" s="181">
        <f t="shared" si="0"/>
        <v>0</v>
      </c>
      <c r="X10" s="95"/>
      <c r="Y10" s="95"/>
      <c r="Z10" s="95"/>
      <c r="AA10" s="95"/>
      <c r="AB10" s="95"/>
      <c r="AC10" s="95"/>
      <c r="AD10" s="181">
        <f t="shared" si="2"/>
        <v>0</v>
      </c>
      <c r="AE10" s="95"/>
      <c r="AF10" s="95"/>
      <c r="AG10" s="95"/>
      <c r="AH10" s="181">
        <f t="shared" si="1"/>
        <v>0</v>
      </c>
      <c r="AI10" s="109" t="s">
        <v>128</v>
      </c>
      <c r="AJ10" s="109"/>
    </row>
    <row r="11" spans="1:36" s="2" customFormat="1" ht="15.6">
      <c r="B11" s="223">
        <v>9.1999999999999993</v>
      </c>
      <c r="C11" s="201" t="s">
        <v>934</v>
      </c>
      <c r="D11" s="176" t="s">
        <v>935</v>
      </c>
      <c r="E11" s="76" t="s">
        <v>20</v>
      </c>
      <c r="F11" s="97"/>
      <c r="G11" s="97"/>
      <c r="H11" s="97"/>
      <c r="I11" s="97"/>
      <c r="J11" s="97"/>
      <c r="K11" s="97"/>
      <c r="L11" s="180">
        <f t="shared" ref="L11:L16" si="3">SUM(F11:K11)</f>
        <v>0</v>
      </c>
      <c r="M11" s="95"/>
      <c r="N11" s="95"/>
      <c r="O11" s="95"/>
      <c r="P11" s="95"/>
      <c r="Q11" s="95"/>
      <c r="R11" s="95"/>
      <c r="S11" s="181">
        <f>SUM(M11:R11)</f>
        <v>0</v>
      </c>
      <c r="T11" s="95"/>
      <c r="U11" s="95"/>
      <c r="V11" s="95"/>
      <c r="W11" s="181">
        <f t="shared" si="0"/>
        <v>0</v>
      </c>
      <c r="X11" s="95"/>
      <c r="Y11" s="95"/>
      <c r="Z11" s="95"/>
      <c r="AA11" s="95"/>
      <c r="AB11" s="95"/>
      <c r="AC11" s="95"/>
      <c r="AD11" s="181">
        <f>SUM(X11:AC11)</f>
        <v>0</v>
      </c>
      <c r="AE11" s="95"/>
      <c r="AF11" s="95"/>
      <c r="AG11" s="95"/>
      <c r="AH11" s="181">
        <f t="shared" si="1"/>
        <v>0</v>
      </c>
    </row>
    <row r="12" spans="1:36" s="2" customFormat="1" ht="43.5">
      <c r="B12" s="223" t="s">
        <v>936</v>
      </c>
      <c r="C12" s="285" t="s">
        <v>138</v>
      </c>
      <c r="D12" s="27" t="s">
        <v>937</v>
      </c>
      <c r="E12" s="76" t="s">
        <v>20</v>
      </c>
      <c r="F12" s="97"/>
      <c r="G12" s="97"/>
      <c r="H12" s="97"/>
      <c r="I12" s="97"/>
      <c r="J12" s="97"/>
      <c r="K12" s="97"/>
      <c r="L12" s="180">
        <f t="shared" si="3"/>
        <v>0</v>
      </c>
      <c r="M12" s="95"/>
      <c r="N12" s="95"/>
      <c r="O12" s="95"/>
      <c r="P12" s="95"/>
      <c r="Q12" s="95"/>
      <c r="R12" s="95"/>
      <c r="S12" s="181">
        <f t="shared" ref="S12:S14" si="4">SUM(M12:R12)</f>
        <v>0</v>
      </c>
      <c r="T12" s="95"/>
      <c r="U12" s="95"/>
      <c r="V12" s="95"/>
      <c r="W12" s="181">
        <f t="shared" si="0"/>
        <v>0</v>
      </c>
      <c r="X12" s="95"/>
      <c r="Y12" s="95"/>
      <c r="Z12" s="95"/>
      <c r="AA12" s="95"/>
      <c r="AB12" s="95"/>
      <c r="AC12" s="95"/>
      <c r="AD12" s="181">
        <f t="shared" ref="AD12:AD14" si="5">SUM(X12:AC12)</f>
        <v>0</v>
      </c>
      <c r="AE12" s="95"/>
      <c r="AF12" s="95"/>
      <c r="AG12" s="95"/>
      <c r="AH12" s="181">
        <f t="shared" si="1"/>
        <v>0</v>
      </c>
    </row>
    <row r="13" spans="1:36" s="2" customFormat="1" ht="29.1">
      <c r="B13" s="223" t="s">
        <v>938</v>
      </c>
      <c r="C13" s="286"/>
      <c r="D13" s="27" t="s">
        <v>939</v>
      </c>
      <c r="E13" s="76" t="s">
        <v>20</v>
      </c>
      <c r="F13" s="97"/>
      <c r="G13" s="97"/>
      <c r="H13" s="97"/>
      <c r="I13" s="97"/>
      <c r="J13" s="97"/>
      <c r="K13" s="97"/>
      <c r="L13" s="180">
        <f t="shared" si="3"/>
        <v>0</v>
      </c>
      <c r="M13" s="95"/>
      <c r="N13" s="95"/>
      <c r="O13" s="95"/>
      <c r="P13" s="95"/>
      <c r="Q13" s="95"/>
      <c r="R13" s="95"/>
      <c r="S13" s="181">
        <f t="shared" si="4"/>
        <v>0</v>
      </c>
      <c r="T13" s="95"/>
      <c r="U13" s="95"/>
      <c r="V13" s="95"/>
      <c r="W13" s="181">
        <f t="shared" si="0"/>
        <v>0</v>
      </c>
      <c r="X13" s="95"/>
      <c r="Y13" s="95"/>
      <c r="Z13" s="95"/>
      <c r="AA13" s="95"/>
      <c r="AB13" s="95"/>
      <c r="AC13" s="95"/>
      <c r="AD13" s="181">
        <f t="shared" si="5"/>
        <v>0</v>
      </c>
      <c r="AE13" s="95"/>
      <c r="AF13" s="95"/>
      <c r="AG13" s="95"/>
      <c r="AH13" s="181">
        <f t="shared" si="1"/>
        <v>0</v>
      </c>
    </row>
    <row r="14" spans="1:36" s="2" customFormat="1" ht="29.1">
      <c r="B14" s="223" t="s">
        <v>940</v>
      </c>
      <c r="C14" s="287"/>
      <c r="D14" s="27" t="s">
        <v>941</v>
      </c>
      <c r="E14" s="76" t="s">
        <v>20</v>
      </c>
      <c r="F14" s="97"/>
      <c r="G14" s="97"/>
      <c r="H14" s="97"/>
      <c r="I14" s="97"/>
      <c r="J14" s="97"/>
      <c r="K14" s="97"/>
      <c r="L14" s="180">
        <f t="shared" si="3"/>
        <v>0</v>
      </c>
      <c r="M14" s="95"/>
      <c r="N14" s="95"/>
      <c r="O14" s="95"/>
      <c r="P14" s="95"/>
      <c r="Q14" s="95"/>
      <c r="R14" s="95"/>
      <c r="S14" s="181">
        <f t="shared" si="4"/>
        <v>0</v>
      </c>
      <c r="T14" s="95"/>
      <c r="U14" s="95"/>
      <c r="V14" s="95"/>
      <c r="W14" s="181">
        <f t="shared" si="0"/>
        <v>0</v>
      </c>
      <c r="X14" s="95"/>
      <c r="Y14" s="95"/>
      <c r="Z14" s="95"/>
      <c r="AA14" s="95"/>
      <c r="AB14" s="95"/>
      <c r="AC14" s="95"/>
      <c r="AD14" s="181">
        <f t="shared" si="5"/>
        <v>0</v>
      </c>
      <c r="AE14" s="95"/>
      <c r="AF14" s="95"/>
      <c r="AG14" s="95"/>
      <c r="AH14" s="181">
        <f t="shared" si="1"/>
        <v>0</v>
      </c>
    </row>
    <row r="15" spans="1:36" s="165" customFormat="1" ht="29.1">
      <c r="A15" s="162"/>
      <c r="B15" s="224" t="s">
        <v>942</v>
      </c>
      <c r="C15" s="288" t="s">
        <v>203</v>
      </c>
      <c r="D15" s="32" t="s">
        <v>943</v>
      </c>
      <c r="E15" s="76" t="s">
        <v>20</v>
      </c>
      <c r="F15" s="163"/>
      <c r="G15" s="163"/>
      <c r="H15" s="163"/>
      <c r="I15" s="163"/>
      <c r="J15" s="163"/>
      <c r="K15" s="163"/>
      <c r="L15" s="180">
        <f t="shared" si="3"/>
        <v>0</v>
      </c>
      <c r="M15" s="164"/>
      <c r="N15" s="164"/>
      <c r="O15" s="164"/>
      <c r="P15" s="164"/>
      <c r="Q15" s="164"/>
      <c r="R15" s="164"/>
      <c r="S15" s="181">
        <f t="shared" ref="S15:S16" si="6">SUM(M15:R15)</f>
        <v>0</v>
      </c>
      <c r="T15" s="164"/>
      <c r="U15" s="164"/>
      <c r="V15" s="164"/>
      <c r="W15" s="181">
        <f t="shared" si="0"/>
        <v>0</v>
      </c>
      <c r="X15" s="164"/>
      <c r="Y15" s="164"/>
      <c r="Z15" s="164"/>
      <c r="AA15" s="164"/>
      <c r="AB15" s="164"/>
      <c r="AC15" s="164"/>
      <c r="AD15" s="181">
        <f t="shared" ref="AD15:AD16" si="7">SUM(X15:AC15)</f>
        <v>0</v>
      </c>
      <c r="AE15" s="164"/>
      <c r="AF15" s="164"/>
      <c r="AG15" s="164"/>
      <c r="AH15" s="181">
        <f t="shared" si="1"/>
        <v>0</v>
      </c>
    </row>
    <row r="16" spans="1:36" s="165" customFormat="1" ht="29.1">
      <c r="A16" s="162"/>
      <c r="B16" s="224" t="s">
        <v>944</v>
      </c>
      <c r="C16" s="288"/>
      <c r="D16" s="32" t="s">
        <v>945</v>
      </c>
      <c r="E16" s="76" t="s">
        <v>20</v>
      </c>
      <c r="F16" s="163"/>
      <c r="G16" s="163"/>
      <c r="H16" s="163"/>
      <c r="I16" s="163"/>
      <c r="J16" s="163"/>
      <c r="K16" s="163"/>
      <c r="L16" s="180">
        <f t="shared" si="3"/>
        <v>0</v>
      </c>
      <c r="M16" s="166"/>
      <c r="N16" s="166"/>
      <c r="O16" s="166"/>
      <c r="P16" s="166"/>
      <c r="Q16" s="166"/>
      <c r="R16" s="164"/>
      <c r="S16" s="181">
        <f t="shared" si="6"/>
        <v>0</v>
      </c>
      <c r="T16" s="164"/>
      <c r="U16" s="164"/>
      <c r="V16" s="164"/>
      <c r="W16" s="181">
        <f t="shared" si="0"/>
        <v>0</v>
      </c>
      <c r="X16" s="164"/>
      <c r="Y16" s="164"/>
      <c r="Z16" s="164"/>
      <c r="AA16" s="164"/>
      <c r="AB16" s="164"/>
      <c r="AC16" s="164"/>
      <c r="AD16" s="181">
        <f t="shared" si="7"/>
        <v>0</v>
      </c>
      <c r="AE16" s="164"/>
      <c r="AF16" s="164"/>
      <c r="AG16" s="164"/>
      <c r="AH16" s="181">
        <f t="shared" si="1"/>
        <v>0</v>
      </c>
    </row>
    <row r="17" spans="1:36" s="165" customFormat="1" ht="15.6">
      <c r="A17" s="162"/>
      <c r="B17" s="162"/>
      <c r="C17" s="169"/>
      <c r="D17" s="170"/>
      <c r="E17" s="73"/>
      <c r="F17" s="171"/>
      <c r="G17" s="171"/>
      <c r="H17" s="171"/>
      <c r="I17" s="171"/>
      <c r="J17" s="171"/>
      <c r="K17" s="171"/>
      <c r="L17" s="172"/>
      <c r="M17" s="173"/>
      <c r="N17" s="173"/>
      <c r="O17" s="173"/>
      <c r="P17" s="173"/>
      <c r="Q17" s="173"/>
      <c r="R17" s="173"/>
      <c r="S17" s="174"/>
      <c r="T17" s="173"/>
      <c r="U17" s="173"/>
      <c r="V17" s="173"/>
      <c r="W17" s="174"/>
      <c r="X17" s="173"/>
      <c r="Y17" s="173"/>
      <c r="Z17" s="173"/>
      <c r="AA17" s="173"/>
      <c r="AB17" s="173"/>
      <c r="AC17" s="173"/>
      <c r="AD17" s="174"/>
      <c r="AE17" s="173"/>
      <c r="AF17" s="173"/>
      <c r="AG17" s="173"/>
      <c r="AH17" s="174"/>
    </row>
    <row r="18" spans="1:36" s="165" customFormat="1" ht="15.6">
      <c r="A18" s="162"/>
      <c r="B18" s="162"/>
      <c r="C18" s="169"/>
      <c r="D18" s="170"/>
      <c r="E18" s="73"/>
      <c r="F18" s="171"/>
      <c r="G18" s="171"/>
      <c r="H18" s="171"/>
      <c r="I18" s="171"/>
      <c r="J18" s="171"/>
      <c r="K18" s="171"/>
      <c r="L18" s="172"/>
      <c r="M18" s="173"/>
      <c r="N18" s="173"/>
      <c r="O18" s="173"/>
      <c r="P18" s="173"/>
      <c r="Q18" s="173"/>
      <c r="R18" s="173"/>
      <c r="S18" s="174"/>
      <c r="T18" s="173"/>
      <c r="U18" s="173"/>
      <c r="V18" s="173"/>
      <c r="W18" s="174"/>
      <c r="X18" s="173"/>
      <c r="Y18" s="173"/>
      <c r="Z18" s="173"/>
      <c r="AA18" s="173"/>
      <c r="AB18" s="173"/>
      <c r="AC18" s="173"/>
      <c r="AD18" s="174"/>
      <c r="AE18" s="173"/>
      <c r="AF18" s="173"/>
      <c r="AG18" s="173"/>
      <c r="AH18" s="174"/>
    </row>
    <row r="19" spans="1:36" ht="14.45"/>
    <row r="20" spans="1:36" ht="21.4" customHeight="1">
      <c r="B20" s="179" t="s">
        <v>946</v>
      </c>
      <c r="C20" s="178"/>
      <c r="D20" s="178"/>
      <c r="E20" s="289" t="s">
        <v>922</v>
      </c>
      <c r="F20" s="289"/>
      <c r="G20" s="289"/>
      <c r="H20" s="289"/>
      <c r="I20" s="289"/>
      <c r="J20" s="289"/>
      <c r="K20" s="289"/>
      <c r="L20" s="289"/>
      <c r="M20" s="289" t="s">
        <v>923</v>
      </c>
      <c r="N20" s="289"/>
      <c r="O20" s="289"/>
      <c r="P20" s="289"/>
      <c r="Q20" s="289"/>
      <c r="R20" s="289"/>
      <c r="S20" s="289"/>
      <c r="T20" s="289"/>
      <c r="U20" s="289"/>
      <c r="V20" s="289"/>
      <c r="W20" s="289"/>
      <c r="X20" s="289" t="s">
        <v>924</v>
      </c>
      <c r="Y20" s="289"/>
      <c r="Z20" s="289"/>
      <c r="AA20" s="289"/>
      <c r="AB20" s="289"/>
      <c r="AC20" s="289"/>
      <c r="AD20" s="289"/>
      <c r="AE20" s="289"/>
      <c r="AF20" s="289"/>
      <c r="AG20" s="289"/>
      <c r="AH20" s="289"/>
      <c r="AI20" s="290"/>
      <c r="AJ20" s="290"/>
    </row>
    <row r="21" spans="1:36" s="5" customFormat="1" ht="48.4" customHeight="1">
      <c r="B21" s="50" t="s">
        <v>4</v>
      </c>
      <c r="C21" s="177" t="s">
        <v>659</v>
      </c>
      <c r="D21" s="177" t="s">
        <v>122</v>
      </c>
      <c r="E21" s="50" t="s">
        <v>926</v>
      </c>
      <c r="F21" s="48" t="s">
        <v>8</v>
      </c>
      <c r="G21" s="48" t="s">
        <v>9</v>
      </c>
      <c r="H21" s="48" t="s">
        <v>10</v>
      </c>
      <c r="I21" s="48" t="s">
        <v>11</v>
      </c>
      <c r="J21" s="48" t="s">
        <v>12</v>
      </c>
      <c r="K21" s="48" t="s">
        <v>13</v>
      </c>
      <c r="L21" s="48" t="s">
        <v>123</v>
      </c>
      <c r="M21" s="48" t="s">
        <v>8</v>
      </c>
      <c r="N21" s="48" t="s">
        <v>9</v>
      </c>
      <c r="O21" s="48" t="s">
        <v>10</v>
      </c>
      <c r="P21" s="48" t="s">
        <v>11</v>
      </c>
      <c r="Q21" s="48" t="s">
        <v>12</v>
      </c>
      <c r="R21" s="48" t="s">
        <v>13</v>
      </c>
      <c r="S21" s="48" t="s">
        <v>123</v>
      </c>
      <c r="T21" s="49" t="s">
        <v>14</v>
      </c>
      <c r="U21" s="49" t="s">
        <v>15</v>
      </c>
      <c r="V21" s="49" t="s">
        <v>16</v>
      </c>
      <c r="W21" s="50" t="s">
        <v>678</v>
      </c>
      <c r="X21" s="48" t="s">
        <v>8</v>
      </c>
      <c r="Y21" s="48" t="s">
        <v>9</v>
      </c>
      <c r="Z21" s="48" t="s">
        <v>10</v>
      </c>
      <c r="AA21" s="48" t="s">
        <v>11</v>
      </c>
      <c r="AB21" s="48" t="s">
        <v>12</v>
      </c>
      <c r="AC21" s="48" t="s">
        <v>13</v>
      </c>
      <c r="AD21" s="48" t="s">
        <v>123</v>
      </c>
      <c r="AE21" s="49" t="s">
        <v>14</v>
      </c>
      <c r="AF21" s="49" t="s">
        <v>15</v>
      </c>
      <c r="AG21" s="49" t="s">
        <v>16</v>
      </c>
      <c r="AH21" s="50" t="s">
        <v>678</v>
      </c>
      <c r="AI21" s="155"/>
      <c r="AJ21" s="155"/>
    </row>
    <row r="22" spans="1:36" s="2" customFormat="1" ht="29.1">
      <c r="B22" s="222">
        <v>9.5</v>
      </c>
      <c r="C22" s="202" t="s">
        <v>947</v>
      </c>
      <c r="D22" s="175" t="s">
        <v>948</v>
      </c>
      <c r="E22" s="149" t="s">
        <v>20</v>
      </c>
      <c r="F22" s="167"/>
      <c r="G22" s="167"/>
      <c r="H22" s="167"/>
      <c r="I22" s="167"/>
      <c r="J22" s="167"/>
      <c r="K22" s="167"/>
      <c r="L22" s="182">
        <f>SUM(F22:K22)</f>
        <v>0</v>
      </c>
      <c r="M22" s="114"/>
      <c r="N22" s="114"/>
      <c r="O22" s="114"/>
      <c r="P22" s="114"/>
      <c r="Q22" s="114"/>
      <c r="R22" s="114"/>
      <c r="S22" s="183">
        <f>SUM(M22:R22)</f>
        <v>0</v>
      </c>
      <c r="T22" s="114"/>
      <c r="U22" s="114"/>
      <c r="V22" s="114"/>
      <c r="W22" s="183">
        <f>S22+T22+U22+V22</f>
        <v>0</v>
      </c>
      <c r="X22" s="114"/>
      <c r="Y22" s="114"/>
      <c r="Z22" s="114"/>
      <c r="AA22" s="114"/>
      <c r="AB22" s="114"/>
      <c r="AC22" s="114"/>
      <c r="AD22" s="183">
        <f>SUM(X22:AC22)</f>
        <v>0</v>
      </c>
      <c r="AE22" s="114"/>
      <c r="AF22" s="114"/>
      <c r="AG22" s="114"/>
      <c r="AH22" s="183">
        <f>AD22+AE22+AF22+AG22</f>
        <v>0</v>
      </c>
    </row>
    <row r="23" spans="1:36" s="2" customFormat="1" ht="43.5">
      <c r="B23" s="223">
        <v>9.6</v>
      </c>
      <c r="C23" s="203" t="s">
        <v>949</v>
      </c>
      <c r="D23" s="201" t="s">
        <v>950</v>
      </c>
      <c r="E23" s="76" t="s">
        <v>20</v>
      </c>
      <c r="F23" s="97"/>
      <c r="G23" s="97"/>
      <c r="H23" s="97"/>
      <c r="I23" s="97"/>
      <c r="J23" s="97"/>
      <c r="K23" s="97"/>
      <c r="L23" s="180">
        <f>SUM(F23:K23)</f>
        <v>0</v>
      </c>
      <c r="M23" s="95"/>
      <c r="N23" s="95"/>
      <c r="O23" s="95"/>
      <c r="P23" s="95"/>
      <c r="Q23" s="95"/>
      <c r="R23" s="95"/>
      <c r="S23" s="181">
        <f>SUM(M23:R23)</f>
        <v>0</v>
      </c>
      <c r="T23" s="95"/>
      <c r="U23" s="95"/>
      <c r="V23" s="95"/>
      <c r="W23" s="181">
        <f>S23+T23+U23+V23</f>
        <v>0</v>
      </c>
      <c r="X23" s="95"/>
      <c r="Y23" s="95"/>
      <c r="Z23" s="95"/>
      <c r="AA23" s="95"/>
      <c r="AB23" s="95"/>
      <c r="AC23" s="95"/>
      <c r="AD23" s="181">
        <f>SUM(X23:AC23)</f>
        <v>0</v>
      </c>
      <c r="AE23" s="95"/>
      <c r="AF23" s="95"/>
      <c r="AG23" s="95"/>
      <c r="AH23" s="181">
        <f>AD23+AE23+AF23+AG23</f>
        <v>0</v>
      </c>
    </row>
    <row r="24" spans="1:36" s="2" customFormat="1" ht="72.599999999999994">
      <c r="B24" s="223">
        <v>9.6999999999999993</v>
      </c>
      <c r="C24" s="201" t="s">
        <v>951</v>
      </c>
      <c r="D24" s="203" t="s">
        <v>952</v>
      </c>
      <c r="E24" s="76" t="s">
        <v>20</v>
      </c>
      <c r="F24" s="97"/>
      <c r="G24" s="97"/>
      <c r="H24" s="97"/>
      <c r="I24" s="97"/>
      <c r="J24" s="97"/>
      <c r="K24" s="97"/>
      <c r="L24" s="180">
        <f>SUM(F24:K24)</f>
        <v>0</v>
      </c>
      <c r="M24" s="95"/>
      <c r="N24" s="95"/>
      <c r="O24" s="95"/>
      <c r="P24" s="95"/>
      <c r="Q24" s="95"/>
      <c r="R24" s="95"/>
      <c r="S24" s="181">
        <f>SUM(M24:R24)</f>
        <v>0</v>
      </c>
      <c r="T24" s="95"/>
      <c r="U24" s="95"/>
      <c r="V24" s="95"/>
      <c r="W24" s="181">
        <f>S24+T24+U24+V24</f>
        <v>0</v>
      </c>
      <c r="X24" s="95"/>
      <c r="Y24" s="95"/>
      <c r="Z24" s="95"/>
      <c r="AA24" s="95"/>
      <c r="AB24" s="95"/>
      <c r="AC24" s="95"/>
      <c r="AD24" s="181">
        <f>SUM(X24:AC24)</f>
        <v>0</v>
      </c>
      <c r="AE24" s="95"/>
      <c r="AF24" s="95"/>
      <c r="AG24" s="95"/>
      <c r="AH24" s="181">
        <f>AD24+AE24+AF24+AG24</f>
        <v>0</v>
      </c>
    </row>
    <row r="25" spans="1:36" s="2" customFormat="1" ht="87">
      <c r="B25" s="223">
        <v>9.8000000000000007</v>
      </c>
      <c r="C25" s="203" t="s">
        <v>953</v>
      </c>
      <c r="D25" s="27" t="s">
        <v>954</v>
      </c>
      <c r="E25" s="168" t="s">
        <v>955</v>
      </c>
      <c r="F25" s="95"/>
      <c r="G25" s="95"/>
      <c r="H25" s="95"/>
      <c r="I25" s="95"/>
      <c r="J25" s="95"/>
      <c r="K25" s="95"/>
      <c r="L25" s="181">
        <f>SUM(F25:K25)</f>
        <v>0</v>
      </c>
      <c r="M25" s="95"/>
      <c r="N25" s="95"/>
      <c r="O25" s="95"/>
      <c r="P25" s="95"/>
      <c r="Q25" s="95"/>
      <c r="R25" s="95"/>
      <c r="S25" s="181">
        <f>SUM(M25:R25)</f>
        <v>0</v>
      </c>
      <c r="T25" s="95"/>
      <c r="U25" s="95"/>
      <c r="V25" s="95"/>
      <c r="W25" s="181">
        <f>S25+T25+U25+V25</f>
        <v>0</v>
      </c>
      <c r="X25" s="95"/>
      <c r="Y25" s="95"/>
      <c r="Z25" s="95"/>
      <c r="AA25" s="95"/>
      <c r="AB25" s="95"/>
      <c r="AC25" s="95"/>
      <c r="AD25" s="181">
        <f>SUM(X25:AC25)</f>
        <v>0</v>
      </c>
      <c r="AE25" s="95"/>
      <c r="AF25" s="95"/>
      <c r="AG25" s="95"/>
      <c r="AH25" s="181">
        <f>AD25+AE25+AF25+AG25</f>
        <v>0</v>
      </c>
    </row>
  </sheetData>
  <mergeCells count="11">
    <mergeCell ref="AI20:AJ20"/>
    <mergeCell ref="E6:L6"/>
    <mergeCell ref="M6:W6"/>
    <mergeCell ref="X6:AH6"/>
    <mergeCell ref="X20:AH20"/>
    <mergeCell ref="AI6:AJ6"/>
    <mergeCell ref="C8:C10"/>
    <mergeCell ref="C12:C14"/>
    <mergeCell ref="C15:C16"/>
    <mergeCell ref="E20:L20"/>
    <mergeCell ref="M20:W20"/>
  </mergeCells>
  <pageMargins left="0.7" right="0.7" top="0.75" bottom="0.75" header="0.3" footer="0.3"/>
  <ignoredErrors>
    <ignoredError sqref="E2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08CFB2C728A5F4C8BBE6A24FE0E6FCE" ma:contentTypeVersion="25" ma:contentTypeDescription="Create a new document." ma:contentTypeScope="" ma:versionID="12b508a63ab07d68bf5888c2bc8979c7">
  <xsd:schema xmlns:xsd="http://www.w3.org/2001/XMLSchema" xmlns:xs="http://www.w3.org/2001/XMLSchema" xmlns:p="http://schemas.microsoft.com/office/2006/metadata/properties" xmlns:ns1="http://schemas.microsoft.com/sharepoint/v3" xmlns:ns2="dfc5cf3b-63a0-41eb-9e2d-d2b6491b4379" xmlns:ns3="288dc7ab-520d-4eb9-98c2-a63fed96acef" targetNamespace="http://schemas.microsoft.com/office/2006/metadata/properties" ma:root="true" ma:fieldsID="86f08417d15df3fe816549fe7ea3fc25" ns1:_="" ns2:_="" ns3:_="">
    <xsd:import namespace="http://schemas.microsoft.com/sharepoint/v3"/>
    <xsd:import namespace="dfc5cf3b-63a0-41eb-9e2d-d2b6491b4379"/>
    <xsd:import namespace="288dc7ab-520d-4eb9-98c2-a63fed96acef"/>
    <xsd:element name="properties">
      <xsd:complexType>
        <xsd:sequence>
          <xsd:element name="documentManagement">
            <xsd:complexType>
              <xsd:all>
                <xsd:element ref="ns2:n70e42a9bc7847e39bf54d9b9f99ae04" minOccurs="0"/>
                <xsd:element ref="ns2:TaxCatchAll" minOccurs="0"/>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1:_ip_UnifiedCompliancePolicyProperties" minOccurs="0"/>
                <xsd:element ref="ns1:_ip_UnifiedCompliancePolicyUIAction" minOccurs="0"/>
                <xsd:element ref="ns3:Type_x0020_of_x0020_doc"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3:MediaServiceObjectDetectorVersions" minOccurs="0"/>
                <xsd:element ref="ns3:MediaServiceOCR" minOccurs="0"/>
                <xsd:element ref="ns3:MediaServiceDateTake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c5cf3b-63a0-41eb-9e2d-d2b6491b4379" elementFormDefault="qualified">
    <xsd:import namespace="http://schemas.microsoft.com/office/2006/documentManagement/types"/>
    <xsd:import namespace="http://schemas.microsoft.com/office/infopath/2007/PartnerControls"/>
    <xsd:element name="n70e42a9bc7847e39bf54d9b9f99ae04" ma:index="9" nillable="true" ma:taxonomy="true" ma:internalName="n70e42a9bc7847e39bf54d9b9f99ae04" ma:taxonomyFieldName="Review_x0020_Period" ma:displayName="Review Period" ma:indexed="true" ma:default="" ma:fieldId="{770e42a9-bc78-47e3-9bf5-4d9b9f99ae04}" ma:sspId="f924a736-b285-4c68-8cdb-5ccf3ff341b6" ma:termSetId="ae5d3d12-d233-4495-96ee-682d1d36f94e" ma:anchorId="00000000-0000-0000-0000-000000000000" ma:open="false" ma:isKeyword="false">
      <xsd:complexType>
        <xsd:sequence>
          <xsd:element ref="pc:Terms" minOccurs="0" maxOccurs="1"/>
        </xsd:sequence>
      </xsd:complexType>
    </xsd:element>
    <xsd:element name="TaxCatchAll" ma:index="10" nillable="true" ma:displayName="Taxonomy Catch All Column" ma:description="" ma:hidden="true" ma:list="{611ec8d2-c813-4531-b966-1319a11e9c0f}" ma:internalName="TaxCatchAll" ma:showField="CatchAllData" ma:web="dfc5cf3b-63a0-41eb-9e2d-d2b6491b4379">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88dc7ab-520d-4eb9-98c2-a63fed96acef"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Type_x0020_of_x0020_doc" ma:index="19" nillable="true" ma:displayName="Type of doc" ma:internalName="Type_x0020_of_x0020_doc">
      <xsd:simpleType>
        <xsd:restriction base="dms:Choice">
          <xsd:enumeration value="Quantitative KPIs"/>
          <xsd:enumeration value="Qualitative KPIs"/>
          <xsd:enumeration value="Dashboard"/>
          <xsd:enumeration value="Map &amp; other docs"/>
        </xsd:restriction>
      </xsd:simpleType>
    </xsd:element>
    <xsd:element name="MediaServiceAutoTags" ma:index="20" nillable="true" ma:displayName="Tags" ma:internalName="MediaServiceAutoTags"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f924a736-b285-4c68-8cdb-5ccf3ff341b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DateTaken" ma:index="29" nillable="true" ma:displayName="MediaServiceDateTaken" ma:hidden="true" ma:indexed="true" ma:internalName="MediaServiceDateTaken"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fc5cf3b-63a0-41eb-9e2d-d2b6491b4379" xsi:nil="true"/>
    <lcf76f155ced4ddcb4097134ff3c332f xmlns="288dc7ab-520d-4eb9-98c2-a63fed96acef">
      <Terms xmlns="http://schemas.microsoft.com/office/infopath/2007/PartnerControls"/>
    </lcf76f155ced4ddcb4097134ff3c332f>
    <n70e42a9bc7847e39bf54d9b9f99ae04 xmlns="dfc5cf3b-63a0-41eb-9e2d-d2b6491b4379">
      <Terms xmlns="http://schemas.microsoft.com/office/infopath/2007/PartnerControls"/>
    </n70e42a9bc7847e39bf54d9b9f99ae04>
    <_ip_UnifiedCompliancePolicyProperties xmlns="http://schemas.microsoft.com/sharepoint/v3" xsi:nil="true"/>
    <Type_x0020_of_x0020_doc xmlns="288dc7ab-520d-4eb9-98c2-a63fed96acef" xsi:nil="true"/>
  </documentManagement>
</p:properties>
</file>

<file path=customXml/itemProps1.xml><?xml version="1.0" encoding="utf-8"?>
<ds:datastoreItem xmlns:ds="http://schemas.openxmlformats.org/officeDocument/2006/customXml" ds:itemID="{9C1AFBFE-DBA9-4444-A9A7-03AC6AD896FE}"/>
</file>

<file path=customXml/itemProps2.xml><?xml version="1.0" encoding="utf-8"?>
<ds:datastoreItem xmlns:ds="http://schemas.openxmlformats.org/officeDocument/2006/customXml" ds:itemID="{1B9DF401-314F-43C2-B133-17EE7791CE4B}"/>
</file>

<file path=customXml/itemProps3.xml><?xml version="1.0" encoding="utf-8"?>
<ds:datastoreItem xmlns:ds="http://schemas.openxmlformats.org/officeDocument/2006/customXml" ds:itemID="{6EF1A44F-3F14-4525-B215-07A032FC5AF7}"/>
</file>

<file path=customXml/itemProps4.xml><?xml version="1.0" encoding="utf-8"?>
<ds:datastoreItem xmlns:ds="http://schemas.openxmlformats.org/officeDocument/2006/customXml" ds:itemID="{A6EFACEC-C86C-4E5F-943A-678E844DB4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Glen Mounfort</dc:creator>
  <cp:keywords/>
  <dc:description/>
  <cp:lastModifiedBy/>
  <cp:revision/>
  <dcterms:created xsi:type="dcterms:W3CDTF">2024-07-05T16:05:50Z</dcterms:created>
  <dcterms:modified xsi:type="dcterms:W3CDTF">2024-10-08T08:25:48Z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0x010100208CFB2C728A5F4C8BBE6A24FE0E6FCE</vt:lpwstr>
  </property>
  <property fmtid="{D5CDD505-2E9C-101B-9397-08002B2CF9AE}" pid="3" name="MSIP_Label_30680500-9625-44ee-9c58-46889c8e0cbf_Enabled">
    <vt:lpwstr>true</vt:lpwstr>
  </property>
  <property fmtid="{D5CDD505-2E9C-101B-9397-08002B2CF9AE}" pid="4" name="MSIP_Label_30680500-9625-44ee-9c58-46889c8e0cbf_SetDate">
    <vt:lpwstr>2024-07-12T07:55:37Z</vt:lpwstr>
  </property>
  <property fmtid="{D5CDD505-2E9C-101B-9397-08002B2CF9AE}" pid="5" name="MSIP_Label_30680500-9625-44ee-9c58-46889c8e0cbf_Method">
    <vt:lpwstr>Privileged</vt:lpwstr>
  </property>
  <property fmtid="{D5CDD505-2E9C-101B-9397-08002B2CF9AE}" pid="6" name="MSIP_Label_30680500-9625-44ee-9c58-46889c8e0cbf_Name">
    <vt:lpwstr>Confidential-Client</vt:lpwstr>
  </property>
  <property fmtid="{D5CDD505-2E9C-101B-9397-08002B2CF9AE}" pid="7" name="MSIP_Label_30680500-9625-44ee-9c58-46889c8e0cbf_SiteId">
    <vt:lpwstr>ca18acb0-3312-44f2-869d-5b01ed8bb47d</vt:lpwstr>
  </property>
  <property fmtid="{D5CDD505-2E9C-101B-9397-08002B2CF9AE}" pid="8" name="MSIP_Label_30680500-9625-44ee-9c58-46889c8e0cbf_ActionId">
    <vt:lpwstr>506561c6-f6a0-4faf-81c9-254a7dad92a5</vt:lpwstr>
  </property>
  <property fmtid="{D5CDD505-2E9C-101B-9397-08002B2CF9AE}" pid="9" name="MSIP_Label_30680500-9625-44ee-9c58-46889c8e0cbf_ContentBits">
    <vt:lpwstr>1</vt:lpwstr>
  </property>
  <property fmtid="{D5CDD505-2E9C-101B-9397-08002B2CF9AE}" pid="10" name="Review Period">
    <vt:lpwstr/>
  </property>
</Properties>
</file>