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30" documentId="8_{B615D091-C01B-40F7-8DAB-AC5232224859}" xr6:coauthVersionLast="47" xr6:coauthVersionMax="47" xr10:uidLastSave="{C3586C78-F490-4BD5-BAB3-EB06D8FF0DEE}"/>
  <bookViews>
    <workbookView xWindow="-110" yWindow="-110" windowWidth="38620" windowHeight="21220" xr2:uid="{00000000-000D-0000-FFFF-FFFF00000000}"/>
  </bookViews>
  <sheets>
    <sheet name="D5" sheetId="4" r:id="rId1"/>
    <sheet name="D6" sheetId="5" r:id="rId2"/>
  </sheets>
  <definedNames>
    <definedName name="_xlnm.Print_Area" localSheetId="1">'D6'!$A$1:$M$33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F22" i="5"/>
</calcChain>
</file>

<file path=xl/sharedStrings.xml><?xml version="1.0" encoding="utf-8"?>
<sst xmlns="http://schemas.openxmlformats.org/spreadsheetml/2006/main" count="137" uniqueCount="69">
  <si>
    <t>SCOTTISH WATER</t>
  </si>
  <si>
    <t>ANNUAL RETURN INFORMATION REQUIREMENTS 2023</t>
  </si>
  <si>
    <t>SECTION D : ASSET INFORMATION</t>
  </si>
  <si>
    <t>Table D5: Activities - water service</t>
  </si>
  <si>
    <t>Line</t>
  </si>
  <si>
    <t>Description</t>
  </si>
  <si>
    <t>Units</t>
  </si>
  <si>
    <t>Field</t>
  </si>
  <si>
    <t>Report year</t>
  </si>
  <si>
    <t>ref.</t>
  </si>
  <si>
    <t>type</t>
  </si>
  <si>
    <t>2022-23</t>
  </si>
  <si>
    <t>CG</t>
  </si>
  <si>
    <t>Mains - asset balance</t>
  </si>
  <si>
    <t>D5.1</t>
  </si>
  <si>
    <t>Total length of mains - opening balance</t>
  </si>
  <si>
    <t>km</t>
  </si>
  <si>
    <t>I</t>
  </si>
  <si>
    <t>A1</t>
  </si>
  <si>
    <t>D5.2</t>
  </si>
  <si>
    <t>Mains renewed</t>
  </si>
  <si>
    <t>B3</t>
  </si>
  <si>
    <t>D5.3</t>
  </si>
  <si>
    <t>Mains relined</t>
  </si>
  <si>
    <t>D5.4</t>
  </si>
  <si>
    <t>Mains cleaned (total)</t>
  </si>
  <si>
    <t>D5.5</t>
  </si>
  <si>
    <t>Distribution mains cleaned for quality</t>
  </si>
  <si>
    <t>D5.6</t>
  </si>
  <si>
    <t>New mains</t>
  </si>
  <si>
    <t>B2</t>
  </si>
  <si>
    <t>D5.7</t>
  </si>
  <si>
    <t>Mains abandoned</t>
  </si>
  <si>
    <t>D5.7a</t>
  </si>
  <si>
    <t>Other changes</t>
  </si>
  <si>
    <t>D5.8</t>
  </si>
  <si>
    <t>Total length of mains - closing balance</t>
  </si>
  <si>
    <t>C</t>
  </si>
  <si>
    <t>D5.9</t>
  </si>
  <si>
    <t>Lead communication pipes replaced - quality</t>
  </si>
  <si>
    <t>Nr</t>
  </si>
  <si>
    <t>A2</t>
  </si>
  <si>
    <t>D5.10</t>
  </si>
  <si>
    <t>Lead communication pipes replaced - maintenance or other</t>
  </si>
  <si>
    <t>D5.11</t>
  </si>
  <si>
    <t>Communication pipes replaced - other</t>
  </si>
  <si>
    <t>Prepared by:  ……………………………………………..</t>
  </si>
  <si>
    <t>Checked by:  ……………………………………………..</t>
  </si>
  <si>
    <t>Authorised by:</t>
  </si>
  <si>
    <t>Date:</t>
  </si>
  <si>
    <t>Table D6: Activities - wastewater service</t>
  </si>
  <si>
    <t>Critical/non-critical sewers</t>
  </si>
  <si>
    <t>D6.1</t>
  </si>
  <si>
    <t>Total length of sewers - opening balance</t>
  </si>
  <si>
    <t>D6.3</t>
  </si>
  <si>
    <t>New sewers added during the year</t>
  </si>
  <si>
    <t xml:space="preserve"> </t>
  </si>
  <si>
    <t>D6.4</t>
  </si>
  <si>
    <t>Sewers inspected by CCTV or man entry during the year</t>
  </si>
  <si>
    <t>D6.5</t>
  </si>
  <si>
    <t>Sewers - renovated</t>
  </si>
  <si>
    <t>D6.6</t>
  </si>
  <si>
    <t>Sewers - replaced</t>
  </si>
  <si>
    <t>D6.7</t>
  </si>
  <si>
    <t xml:space="preserve">Abandoned sewers </t>
  </si>
  <si>
    <t>D6.7a</t>
  </si>
  <si>
    <t>Other changes to sewers</t>
  </si>
  <si>
    <t>D6.8</t>
  </si>
  <si>
    <t>Total length of sewer - 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</si>
</sst>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CG Omega"/>
      <family val="2"/>
    </font>
    <font>
      <b/>
      <sz val="12"/>
      <color indexed="48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b/>
      <sz val="10"/>
      <name val="CG Omega"/>
      <family val="2"/>
    </font>
    <font>
      <sz val="10"/>
      <name val="CG Omega"/>
    </font>
    <font>
      <b/>
      <sz val="16"/>
      <color indexed="48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sz val="16"/>
      <color rgb="FFFF0000"/>
      <name val="CG Omega"/>
    </font>
    <font>
      <b/>
      <sz val="10"/>
      <color rgb="FFFF0000"/>
      <name val="CG Omeg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D9D9D9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9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4" fillId="2" borderId="7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0" xfId="0" applyFont="1"/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10" fillId="0" borderId="0" xfId="0" applyFont="1"/>
    <xf numFmtId="0" fontId="1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center"/>
    </xf>
    <xf numFmtId="0" fontId="1" fillId="3" borderId="25" xfId="0" applyFont="1" applyFill="1" applyBorder="1"/>
    <xf numFmtId="0" fontId="1" fillId="3" borderId="22" xfId="0" applyFont="1" applyFill="1" applyBorder="1"/>
    <xf numFmtId="0" fontId="1" fillId="0" borderId="22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4" borderId="28" xfId="0" applyFont="1" applyFill="1" applyBorder="1" applyAlignment="1" applyProtection="1">
      <alignment horizontal="left"/>
      <protection locked="0"/>
    </xf>
    <xf numFmtId="2" fontId="1" fillId="5" borderId="27" xfId="0" applyNumberFormat="1" applyFont="1" applyFill="1" applyBorder="1" applyAlignment="1">
      <alignment horizontal="right"/>
    </xf>
    <xf numFmtId="2" fontId="1" fillId="0" borderId="0" xfId="0" applyNumberFormat="1" applyFont="1"/>
    <xf numFmtId="0" fontId="1" fillId="0" borderId="1" xfId="1" applyFont="1" applyBorder="1" applyProtection="1">
      <protection locked="0"/>
    </xf>
    <xf numFmtId="0" fontId="1" fillId="0" borderId="2" xfId="1" applyFont="1" applyBorder="1" applyProtection="1">
      <protection locked="0"/>
    </xf>
    <xf numFmtId="0" fontId="1" fillId="0" borderId="31" xfId="1" applyFont="1" applyBorder="1" applyProtection="1">
      <protection locked="0"/>
    </xf>
    <xf numFmtId="0" fontId="1" fillId="0" borderId="0" xfId="1" applyFont="1" applyProtection="1">
      <protection locked="0"/>
    </xf>
    <xf numFmtId="0" fontId="1" fillId="0" borderId="4" xfId="1" applyFont="1" applyBorder="1" applyProtection="1"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1" fillId="0" borderId="31" xfId="1" quotePrefix="1" applyFont="1" applyBorder="1" applyAlignment="1" applyProtection="1">
      <alignment horizontal="left"/>
      <protection locked="0"/>
    </xf>
    <xf numFmtId="0" fontId="1" fillId="0" borderId="0" xfId="1" quotePrefix="1" applyFont="1" applyAlignment="1" applyProtection="1">
      <alignment horizontal="left"/>
      <protection locked="0"/>
    </xf>
    <xf numFmtId="0" fontId="1" fillId="7" borderId="22" xfId="0" applyFont="1" applyFill="1" applyBorder="1"/>
    <xf numFmtId="0" fontId="1" fillId="7" borderId="22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3" fillId="0" borderId="0" xfId="0" applyFont="1"/>
    <xf numFmtId="2" fontId="1" fillId="6" borderId="29" xfId="0" applyNumberFormat="1" applyFont="1" applyFill="1" applyBorder="1" applyAlignment="1">
      <alignment horizontal="right"/>
    </xf>
    <xf numFmtId="0" fontId="1" fillId="3" borderId="21" xfId="0" applyFont="1" applyFill="1" applyBorder="1"/>
    <xf numFmtId="0" fontId="5" fillId="2" borderId="20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left"/>
    </xf>
    <xf numFmtId="0" fontId="6" fillId="7" borderId="27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left"/>
    </xf>
    <xf numFmtId="0" fontId="6" fillId="3" borderId="29" xfId="0" applyFont="1" applyFill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4" fillId="0" borderId="0" xfId="0" applyFont="1"/>
    <xf numFmtId="0" fontId="7" fillId="0" borderId="0" xfId="0" applyFont="1"/>
    <xf numFmtId="0" fontId="12" fillId="0" borderId="0" xfId="0" applyFont="1"/>
    <xf numFmtId="0" fontId="4" fillId="0" borderId="36" xfId="0" applyFont="1" applyBorder="1"/>
    <xf numFmtId="0" fontId="7" fillId="0" borderId="36" xfId="0" applyFont="1" applyBorder="1"/>
    <xf numFmtId="0" fontId="8" fillId="0" borderId="36" xfId="0" applyFont="1" applyBorder="1"/>
    <xf numFmtId="0" fontId="1" fillId="8" borderId="24" xfId="0" applyFont="1" applyFill="1" applyBorder="1" applyAlignment="1">
      <alignment horizontal="right"/>
    </xf>
    <xf numFmtId="0" fontId="1" fillId="8" borderId="26" xfId="0" applyFont="1" applyFill="1" applyBorder="1" applyAlignment="1">
      <alignment horizontal="left"/>
    </xf>
    <xf numFmtId="0" fontId="1" fillId="8" borderId="27" xfId="0" applyFont="1" applyFill="1" applyBorder="1" applyAlignment="1">
      <alignment horizontal="right"/>
    </xf>
    <xf numFmtId="0" fontId="1" fillId="8" borderId="28" xfId="0" applyFont="1" applyFill="1" applyBorder="1" applyAlignment="1">
      <alignment horizontal="left"/>
    </xf>
    <xf numFmtId="0" fontId="1" fillId="8" borderId="29" xfId="0" applyFont="1" applyFill="1" applyBorder="1" applyAlignment="1">
      <alignment horizontal="right"/>
    </xf>
    <xf numFmtId="0" fontId="1" fillId="8" borderId="30" xfId="0" applyFont="1" applyFill="1" applyBorder="1" applyAlignment="1">
      <alignment horizontal="left"/>
    </xf>
    <xf numFmtId="0" fontId="0" fillId="0" borderId="0" xfId="0" quotePrefix="1"/>
    <xf numFmtId="0" fontId="1" fillId="9" borderId="27" xfId="0" applyFont="1" applyFill="1" applyBorder="1" applyAlignment="1">
      <alignment horizontal="right"/>
    </xf>
    <xf numFmtId="0" fontId="1" fillId="9" borderId="28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768723</xdr:colOff>
      <xdr:row>0</xdr:row>
      <xdr:rowOff>131109</xdr:rowOff>
    </xdr:from>
    <xdr:to>
      <xdr:col>7</xdr:col>
      <xdr:colOff>250488</xdr:colOff>
      <xdr:row>2</xdr:row>
      <xdr:rowOff>207618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21ED2C1C-64DE-4D3A-A0E1-59A39E1ED12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1773" y="131109"/>
          <a:ext cx="1939215" cy="584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130175</xdr:rowOff>
    </xdr:from>
    <xdr:to>
      <xdr:col>6</xdr:col>
      <xdr:colOff>62230</xdr:colOff>
      <xdr:row>2</xdr:row>
      <xdr:rowOff>206684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0663E710-C109-43BF-86A0-C5D9CAB73A4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6650" y="130175"/>
          <a:ext cx="1935480" cy="584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zoomScaleNormal="100" zoomScalePageLayoutView="70" workbookViewId="0">
      <selection sqref="A1:XFD1048576"/>
    </sheetView>
  </sheetViews>
  <sheetFormatPr defaultColWidth="9.1796875" defaultRowHeight="12.5"/>
  <cols>
    <col min="1" max="1" width="8.81640625" customWidth="1"/>
    <col min="2" max="2" width="53.54296875" bestFit="1" customWidth="1"/>
    <col min="3" max="3" width="14.26953125" customWidth="1"/>
    <col min="4" max="4" width="14.54296875" customWidth="1"/>
    <col min="5" max="5" width="3.1796875" customWidth="1"/>
    <col min="6" max="6" width="12.81640625" customWidth="1"/>
    <col min="7" max="7" width="4.7265625" customWidth="1"/>
    <col min="8" max="10" width="9.1796875" customWidth="1"/>
  </cols>
  <sheetData>
    <row r="1" spans="1:15" s="13" customFormat="1" ht="20">
      <c r="A1" s="80" t="s">
        <v>0</v>
      </c>
      <c r="B1" s="81"/>
      <c r="C1" s="81"/>
      <c r="D1" s="81"/>
    </row>
    <row r="2" spans="1:15" s="13" customFormat="1" ht="20">
      <c r="B2" s="82"/>
    </row>
    <row r="3" spans="1:15" s="13" customFormat="1" ht="20">
      <c r="A3" s="83" t="s">
        <v>1</v>
      </c>
      <c r="B3" s="84"/>
      <c r="C3" s="84"/>
      <c r="D3" s="84"/>
      <c r="E3" s="85"/>
      <c r="F3" s="85"/>
      <c r="G3" s="85"/>
      <c r="H3" s="85"/>
    </row>
    <row r="4" spans="1:15" s="1" customFormat="1" ht="15.5">
      <c r="A4" s="4"/>
      <c r="B4" s="3"/>
      <c r="C4" s="3"/>
      <c r="D4" s="3"/>
    </row>
    <row r="5" spans="1:15" s="1" customFormat="1" ht="16" thickBot="1">
      <c r="A5" s="4"/>
      <c r="B5" s="3"/>
      <c r="C5" s="3"/>
      <c r="D5" s="3"/>
    </row>
    <row r="6" spans="1:15" s="1" customFormat="1" ht="20">
      <c r="A6" s="5" t="s">
        <v>2</v>
      </c>
      <c r="B6" s="14"/>
      <c r="C6" s="14"/>
      <c r="D6" s="15"/>
    </row>
    <row r="7" spans="1:15" s="1" customFormat="1" ht="20.5" thickBot="1">
      <c r="A7" s="16" t="s">
        <v>3</v>
      </c>
      <c r="B7" s="17"/>
      <c r="C7" s="17"/>
      <c r="D7" s="18"/>
    </row>
    <row r="8" spans="1:15" s="1" customFormat="1" ht="16" thickBot="1">
      <c r="A8" s="4"/>
    </row>
    <row r="9" spans="1:15" s="11" customFormat="1" ht="15.75" customHeight="1">
      <c r="A9" s="19" t="s">
        <v>4</v>
      </c>
      <c r="B9" s="20" t="s">
        <v>5</v>
      </c>
      <c r="C9" s="21" t="s">
        <v>6</v>
      </c>
      <c r="D9" s="22" t="s">
        <v>7</v>
      </c>
      <c r="E9" s="23"/>
      <c r="F9" s="95" t="s">
        <v>8</v>
      </c>
      <c r="G9" s="96"/>
      <c r="H9" s="23"/>
    </row>
    <row r="10" spans="1:15" s="11" customFormat="1" ht="15.5">
      <c r="A10" s="24" t="s">
        <v>9</v>
      </c>
      <c r="B10" s="25"/>
      <c r="C10" s="26"/>
      <c r="D10" s="27" t="s">
        <v>10</v>
      </c>
      <c r="E10" s="23"/>
      <c r="F10" s="97"/>
      <c r="G10" s="98"/>
      <c r="H10" s="28"/>
    </row>
    <row r="11" spans="1:15" s="1" customFormat="1" ht="16" thickBot="1">
      <c r="A11" s="29"/>
      <c r="B11" s="30"/>
      <c r="C11" s="31"/>
      <c r="D11" s="32"/>
      <c r="E11" s="23"/>
      <c r="F11" s="43" t="s">
        <v>11</v>
      </c>
      <c r="G11" s="74" t="s">
        <v>12</v>
      </c>
      <c r="H11" s="23"/>
      <c r="I11" s="11"/>
      <c r="J11" s="11"/>
      <c r="K11" s="11"/>
      <c r="L11" s="11"/>
      <c r="M11" s="11"/>
      <c r="N11" s="11"/>
      <c r="O11" s="11"/>
    </row>
    <row r="12" spans="1:15" s="1" customFormat="1" ht="13" thickBot="1">
      <c r="B12" s="33"/>
    </row>
    <row r="13" spans="1:15" s="1" customFormat="1" ht="16" thickBot="1">
      <c r="A13" s="34"/>
      <c r="B13" s="35" t="s">
        <v>13</v>
      </c>
      <c r="C13" s="36"/>
      <c r="D13" s="37"/>
    </row>
    <row r="14" spans="1:15" s="1" customFormat="1">
      <c r="A14" s="75" t="s">
        <v>14</v>
      </c>
      <c r="B14" s="44" t="s">
        <v>15</v>
      </c>
      <c r="C14" s="45" t="s">
        <v>16</v>
      </c>
      <c r="D14" s="46" t="s">
        <v>17</v>
      </c>
      <c r="F14" s="86">
        <v>48945.39</v>
      </c>
      <c r="G14" s="87" t="s">
        <v>18</v>
      </c>
    </row>
    <row r="15" spans="1:15" s="1" customFormat="1">
      <c r="A15" s="77" t="s">
        <v>19</v>
      </c>
      <c r="B15" s="47" t="s">
        <v>20</v>
      </c>
      <c r="C15" s="42" t="s">
        <v>16</v>
      </c>
      <c r="D15" s="48" t="s">
        <v>17</v>
      </c>
      <c r="F15" s="88">
        <v>51.45</v>
      </c>
      <c r="G15" s="89" t="s">
        <v>21</v>
      </c>
    </row>
    <row r="16" spans="1:15" s="1" customFormat="1">
      <c r="A16" s="77" t="s">
        <v>22</v>
      </c>
      <c r="B16" s="47" t="s">
        <v>23</v>
      </c>
      <c r="C16" s="42" t="s">
        <v>16</v>
      </c>
      <c r="D16" s="48" t="s">
        <v>17</v>
      </c>
      <c r="F16" s="88">
        <v>1.02</v>
      </c>
      <c r="G16" s="89" t="s">
        <v>21</v>
      </c>
    </row>
    <row r="17" spans="1:10" s="1" customFormat="1">
      <c r="A17" s="77" t="s">
        <v>24</v>
      </c>
      <c r="B17" s="47" t="s">
        <v>25</v>
      </c>
      <c r="C17" s="42" t="s">
        <v>16</v>
      </c>
      <c r="D17" s="48" t="s">
        <v>17</v>
      </c>
      <c r="F17" s="88">
        <v>1476.6</v>
      </c>
      <c r="G17" s="89" t="s">
        <v>21</v>
      </c>
    </row>
    <row r="18" spans="1:10" s="1" customFormat="1">
      <c r="A18" s="79" t="s">
        <v>26</v>
      </c>
      <c r="B18" s="53" t="s">
        <v>27</v>
      </c>
      <c r="C18" s="54" t="s">
        <v>16</v>
      </c>
      <c r="D18" s="55" t="s">
        <v>17</v>
      </c>
      <c r="F18" s="88">
        <v>1476.6</v>
      </c>
      <c r="G18" s="89" t="s">
        <v>21</v>
      </c>
    </row>
    <row r="19" spans="1:10" s="1" customFormat="1">
      <c r="A19" s="77" t="s">
        <v>28</v>
      </c>
      <c r="B19" s="47" t="s">
        <v>29</v>
      </c>
      <c r="C19" s="42" t="s">
        <v>16</v>
      </c>
      <c r="D19" s="48" t="s">
        <v>17</v>
      </c>
      <c r="F19" s="88">
        <v>167.91</v>
      </c>
      <c r="G19" s="89" t="s">
        <v>30</v>
      </c>
    </row>
    <row r="20" spans="1:10" s="1" customFormat="1">
      <c r="A20" s="77" t="s">
        <v>31</v>
      </c>
      <c r="B20" s="47" t="s">
        <v>32</v>
      </c>
      <c r="C20" s="42" t="s">
        <v>16</v>
      </c>
      <c r="D20" s="48" t="s">
        <v>17</v>
      </c>
      <c r="F20" s="88">
        <v>119.71</v>
      </c>
      <c r="G20" s="89" t="s">
        <v>30</v>
      </c>
    </row>
    <row r="21" spans="1:10" s="1" customFormat="1">
      <c r="A21" s="77" t="s">
        <v>33</v>
      </c>
      <c r="B21" s="47" t="s">
        <v>34</v>
      </c>
      <c r="C21" s="42" t="s">
        <v>16</v>
      </c>
      <c r="D21" s="48" t="s">
        <v>17</v>
      </c>
      <c r="F21" s="88">
        <v>-65.33</v>
      </c>
      <c r="G21" s="89" t="s">
        <v>21</v>
      </c>
      <c r="H21" s="58"/>
    </row>
    <row r="22" spans="1:10" s="1" customFormat="1">
      <c r="A22" s="77" t="s">
        <v>35</v>
      </c>
      <c r="B22" s="47" t="s">
        <v>36</v>
      </c>
      <c r="C22" s="42" t="s">
        <v>16</v>
      </c>
      <c r="D22" s="48" t="s">
        <v>37</v>
      </c>
      <c r="F22" s="57">
        <f>F14+F15+F19-F20-F21</f>
        <v>49110.37</v>
      </c>
      <c r="G22" s="56" t="s">
        <v>18</v>
      </c>
      <c r="I22"/>
      <c r="J22" s="58"/>
    </row>
    <row r="23" spans="1:10" s="1" customFormat="1">
      <c r="A23" s="79" t="s">
        <v>38</v>
      </c>
      <c r="B23" s="53" t="s">
        <v>39</v>
      </c>
      <c r="C23" s="54" t="s">
        <v>40</v>
      </c>
      <c r="D23" s="55" t="s">
        <v>17</v>
      </c>
      <c r="F23" s="88">
        <v>320</v>
      </c>
      <c r="G23" s="89" t="s">
        <v>41</v>
      </c>
      <c r="I23"/>
    </row>
    <row r="24" spans="1:10" s="1" customFormat="1">
      <c r="A24" s="77" t="s">
        <v>42</v>
      </c>
      <c r="B24" s="47" t="s">
        <v>43</v>
      </c>
      <c r="C24" s="42" t="s">
        <v>40</v>
      </c>
      <c r="D24" s="48" t="s">
        <v>17</v>
      </c>
      <c r="F24" s="88">
        <v>2431</v>
      </c>
      <c r="G24" s="89" t="s">
        <v>41</v>
      </c>
      <c r="I24"/>
    </row>
    <row r="25" spans="1:10" s="1" customFormat="1" ht="13" thickBot="1">
      <c r="A25" s="78" t="s">
        <v>44</v>
      </c>
      <c r="B25" s="49" t="s">
        <v>45</v>
      </c>
      <c r="C25" s="41" t="s">
        <v>40</v>
      </c>
      <c r="D25" s="50" t="s">
        <v>17</v>
      </c>
      <c r="F25" s="90">
        <v>285</v>
      </c>
      <c r="G25" s="91" t="s">
        <v>41</v>
      </c>
      <c r="I25"/>
    </row>
    <row r="26" spans="1:10">
      <c r="D26" s="92"/>
    </row>
    <row r="27" spans="1:10" ht="13" thickBot="1"/>
    <row r="28" spans="1:10">
      <c r="A28" s="59"/>
      <c r="B28" s="60"/>
      <c r="C28" s="60"/>
      <c r="D28" s="6"/>
      <c r="E28" s="6"/>
      <c r="F28" s="7"/>
    </row>
    <row r="29" spans="1:10">
      <c r="A29" s="66" t="s">
        <v>46</v>
      </c>
      <c r="C29" s="62"/>
      <c r="D29" s="33"/>
      <c r="F29" s="8"/>
    </row>
    <row r="30" spans="1:10">
      <c r="A30" s="61"/>
      <c r="B30" s="62"/>
      <c r="C30" s="62"/>
      <c r="D30" s="2"/>
      <c r="F30" s="8"/>
    </row>
    <row r="31" spans="1:10">
      <c r="A31" s="66" t="s">
        <v>47</v>
      </c>
      <c r="C31" s="62"/>
      <c r="D31" s="33"/>
      <c r="F31" s="8"/>
    </row>
    <row r="32" spans="1:10">
      <c r="A32" s="61"/>
      <c r="C32" s="62"/>
      <c r="D32" s="2"/>
      <c r="F32" s="8"/>
    </row>
    <row r="33" spans="1:6">
      <c r="A33" s="66" t="s">
        <v>48</v>
      </c>
      <c r="B33" s="62"/>
      <c r="C33" s="62"/>
      <c r="D33" s="67" t="s">
        <v>49</v>
      </c>
      <c r="F33" s="63"/>
    </row>
    <row r="34" spans="1:6" ht="13" thickBot="1">
      <c r="A34" s="64"/>
      <c r="B34" s="65"/>
      <c r="C34" s="65"/>
      <c r="D34" s="9"/>
      <c r="E34" s="9"/>
      <c r="F34" s="10"/>
    </row>
  </sheetData>
  <mergeCells count="1">
    <mergeCell ref="F9:G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130" fitToHeight="0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zoomScaleNormal="100" zoomScalePageLayoutView="85" workbookViewId="0">
      <selection sqref="A1:XFD1048576"/>
    </sheetView>
  </sheetViews>
  <sheetFormatPr defaultColWidth="9.1796875" defaultRowHeight="12.5"/>
  <cols>
    <col min="1" max="1" width="8.81640625" customWidth="1"/>
    <col min="2" max="2" width="61.1796875" customWidth="1"/>
    <col min="3" max="3" width="15.7265625" customWidth="1"/>
    <col min="4" max="4" width="14.7265625" customWidth="1"/>
    <col min="5" max="5" width="3.453125" customWidth="1"/>
    <col min="6" max="6" width="12" customWidth="1"/>
    <col min="7" max="7" width="4.1796875" customWidth="1"/>
    <col min="8" max="10" width="9.1796875" customWidth="1"/>
  </cols>
  <sheetData>
    <row r="1" spans="1:9" s="13" customFormat="1" ht="20">
      <c r="A1" s="80" t="s">
        <v>0</v>
      </c>
      <c r="B1" s="81"/>
      <c r="C1" s="81"/>
      <c r="D1" s="81"/>
    </row>
    <row r="2" spans="1:9" s="13" customFormat="1" ht="20">
      <c r="A2" s="80"/>
      <c r="B2" s="82"/>
    </row>
    <row r="3" spans="1:9" s="13" customFormat="1" ht="20">
      <c r="A3" s="83" t="s">
        <v>1</v>
      </c>
      <c r="B3" s="84"/>
      <c r="C3" s="84"/>
      <c r="D3" s="84"/>
      <c r="E3" s="85"/>
      <c r="F3" s="85"/>
      <c r="G3" s="85"/>
    </row>
    <row r="4" spans="1:9" s="1" customFormat="1" ht="15.5">
      <c r="A4" s="4"/>
      <c r="B4" s="3"/>
      <c r="C4" s="3"/>
      <c r="D4" s="3"/>
    </row>
    <row r="5" spans="1:9" s="1" customFormat="1" ht="16" thickBot="1">
      <c r="A5" s="4"/>
      <c r="B5" s="3"/>
      <c r="C5" s="3"/>
      <c r="D5" s="3"/>
    </row>
    <row r="6" spans="1:9" s="1" customFormat="1" ht="20">
      <c r="A6" s="5" t="s">
        <v>2</v>
      </c>
      <c r="B6" s="14"/>
      <c r="C6" s="14"/>
      <c r="D6" s="15"/>
    </row>
    <row r="7" spans="1:9" s="1" customFormat="1" ht="20.5" thickBot="1">
      <c r="A7" s="16" t="s">
        <v>50</v>
      </c>
      <c r="B7" s="17"/>
      <c r="C7" s="17"/>
      <c r="D7" s="18"/>
    </row>
    <row r="8" spans="1:9" s="1" customFormat="1" ht="16" thickBot="1">
      <c r="A8" s="4"/>
    </row>
    <row r="9" spans="1:9" s="11" customFormat="1" ht="15.75" customHeight="1">
      <c r="A9" s="19" t="s">
        <v>4</v>
      </c>
      <c r="B9" s="20" t="s">
        <v>5</v>
      </c>
      <c r="C9" s="21" t="s">
        <v>6</v>
      </c>
      <c r="D9" s="22" t="s">
        <v>7</v>
      </c>
      <c r="E9" s="23"/>
      <c r="F9" s="95" t="s">
        <v>8</v>
      </c>
      <c r="G9" s="96"/>
    </row>
    <row r="10" spans="1:9" s="11" customFormat="1" ht="15.5">
      <c r="A10" s="24" t="s">
        <v>9</v>
      </c>
      <c r="B10" s="25"/>
      <c r="C10" s="26"/>
      <c r="D10" s="27" t="s">
        <v>10</v>
      </c>
      <c r="E10" s="23"/>
      <c r="F10" s="97"/>
      <c r="G10" s="98"/>
    </row>
    <row r="11" spans="1:9" s="1" customFormat="1" ht="16" thickBot="1">
      <c r="A11" s="29"/>
      <c r="B11" s="30"/>
      <c r="C11" s="31"/>
      <c r="D11" s="32"/>
      <c r="E11" s="23"/>
      <c r="F11" s="43" t="s">
        <v>11</v>
      </c>
      <c r="G11" s="74" t="s">
        <v>12</v>
      </c>
    </row>
    <row r="12" spans="1:9" s="1" customFormat="1" ht="13" thickBot="1">
      <c r="B12" s="33"/>
    </row>
    <row r="13" spans="1:9" s="38" customFormat="1" ht="16" thickBot="1">
      <c r="A13" s="34"/>
      <c r="B13" s="35" t="s">
        <v>51</v>
      </c>
      <c r="C13" s="36"/>
      <c r="D13" s="37"/>
      <c r="E13" s="11"/>
      <c r="F13" s="11"/>
      <c r="G13" s="11"/>
    </row>
    <row r="14" spans="1:9" s="1" customFormat="1">
      <c r="A14" s="75" t="s">
        <v>52</v>
      </c>
      <c r="B14" s="51" t="s">
        <v>53</v>
      </c>
      <c r="C14" s="45" t="s">
        <v>16</v>
      </c>
      <c r="D14" s="46" t="s">
        <v>17</v>
      </c>
      <c r="F14" s="86">
        <v>53601.91</v>
      </c>
      <c r="G14" s="87" t="s">
        <v>30</v>
      </c>
    </row>
    <row r="15" spans="1:9" s="1" customFormat="1" ht="13">
      <c r="A15" s="76"/>
      <c r="B15" s="68"/>
      <c r="C15" s="69"/>
      <c r="D15" s="70"/>
      <c r="E15" s="70"/>
      <c r="F15" s="93"/>
      <c r="G15" s="94"/>
      <c r="I15" s="71"/>
    </row>
    <row r="16" spans="1:9" s="1" customFormat="1" ht="13">
      <c r="A16" s="77" t="s">
        <v>54</v>
      </c>
      <c r="B16" s="52" t="s">
        <v>55</v>
      </c>
      <c r="C16" s="42" t="s">
        <v>16</v>
      </c>
      <c r="D16" s="48" t="s">
        <v>17</v>
      </c>
      <c r="E16" s="1" t="s">
        <v>56</v>
      </c>
      <c r="F16" s="88">
        <v>481.62</v>
      </c>
      <c r="G16" s="89" t="s">
        <v>30</v>
      </c>
      <c r="I16" s="71"/>
    </row>
    <row r="17" spans="1:11" s="1" customFormat="1" ht="13">
      <c r="A17" s="77" t="s">
        <v>57</v>
      </c>
      <c r="B17" s="52" t="s">
        <v>58</v>
      </c>
      <c r="C17" s="42" t="s">
        <v>16</v>
      </c>
      <c r="D17" s="48" t="s">
        <v>17</v>
      </c>
      <c r="F17" s="88">
        <v>81.22</v>
      </c>
      <c r="G17" s="89" t="s">
        <v>21</v>
      </c>
      <c r="I17" s="71"/>
    </row>
    <row r="18" spans="1:11" s="1" customFormat="1" ht="13">
      <c r="A18" s="77" t="s">
        <v>59</v>
      </c>
      <c r="B18" s="52" t="s">
        <v>60</v>
      </c>
      <c r="C18" s="42" t="s">
        <v>16</v>
      </c>
      <c r="D18" s="48" t="s">
        <v>17</v>
      </c>
      <c r="F18" s="88">
        <v>0.59</v>
      </c>
      <c r="G18" s="89" t="s">
        <v>30</v>
      </c>
      <c r="I18" s="71"/>
    </row>
    <row r="19" spans="1:11" s="1" customFormat="1" ht="13">
      <c r="A19" s="77" t="s">
        <v>61</v>
      </c>
      <c r="B19" s="52" t="s">
        <v>62</v>
      </c>
      <c r="C19" s="42" t="s">
        <v>16</v>
      </c>
      <c r="D19" s="48" t="s">
        <v>17</v>
      </c>
      <c r="F19" s="88">
        <v>0.75</v>
      </c>
      <c r="G19" s="89" t="s">
        <v>30</v>
      </c>
      <c r="I19" s="71"/>
    </row>
    <row r="20" spans="1:11" s="1" customFormat="1" ht="13">
      <c r="A20" s="77" t="s">
        <v>63</v>
      </c>
      <c r="B20" s="52" t="s">
        <v>64</v>
      </c>
      <c r="C20" s="42" t="s">
        <v>16</v>
      </c>
      <c r="D20" s="48" t="s">
        <v>17</v>
      </c>
      <c r="F20" s="88">
        <v>21.94</v>
      </c>
      <c r="G20" s="89" t="s">
        <v>30</v>
      </c>
      <c r="I20" s="71"/>
    </row>
    <row r="21" spans="1:11" s="1" customFormat="1" ht="13">
      <c r="A21" s="77" t="s">
        <v>65</v>
      </c>
      <c r="B21" s="52" t="s">
        <v>66</v>
      </c>
      <c r="C21" s="42" t="s">
        <v>16</v>
      </c>
      <c r="D21" s="48" t="s">
        <v>17</v>
      </c>
      <c r="F21" s="88">
        <v>-158.63</v>
      </c>
      <c r="G21" s="89" t="s">
        <v>30</v>
      </c>
      <c r="I21" s="71"/>
    </row>
    <row r="22" spans="1:11" s="1" customFormat="1" ht="13.5" thickBot="1">
      <c r="A22" s="78" t="s">
        <v>67</v>
      </c>
      <c r="B22" s="73" t="s">
        <v>68</v>
      </c>
      <c r="C22" s="41" t="s">
        <v>16</v>
      </c>
      <c r="D22" s="50" t="s">
        <v>37</v>
      </c>
      <c r="F22" s="72">
        <f>F14+F16-F20-F21</f>
        <v>54220.22</v>
      </c>
      <c r="G22" s="91" t="s">
        <v>30</v>
      </c>
      <c r="I22" s="71"/>
    </row>
    <row r="23" spans="1:11" s="1" customFormat="1" ht="13">
      <c r="A23" s="40"/>
      <c r="C23" s="39"/>
      <c r="D23" s="39"/>
      <c r="E23" s="39"/>
      <c r="F23" s="12"/>
      <c r="K23" s="58"/>
    </row>
    <row r="24" spans="1:11" ht="13" thickBot="1"/>
    <row r="25" spans="1:11">
      <c r="A25" s="59"/>
      <c r="B25" s="60"/>
      <c r="C25" s="60"/>
      <c r="D25" s="6"/>
      <c r="E25" s="6"/>
      <c r="F25" s="7"/>
    </row>
    <row r="26" spans="1:11">
      <c r="A26" s="66" t="s">
        <v>46</v>
      </c>
      <c r="C26" s="62"/>
      <c r="D26" s="33"/>
      <c r="F26" s="8"/>
    </row>
    <row r="27" spans="1:11">
      <c r="A27" s="61"/>
      <c r="B27" s="62"/>
      <c r="C27" s="62"/>
      <c r="D27" s="2"/>
      <c r="F27" s="8"/>
    </row>
    <row r="28" spans="1:11">
      <c r="A28" s="66" t="s">
        <v>47</v>
      </c>
      <c r="C28" s="62"/>
      <c r="D28" s="33"/>
      <c r="F28" s="8"/>
    </row>
    <row r="29" spans="1:11">
      <c r="A29" s="61"/>
      <c r="C29" s="62"/>
      <c r="D29" s="2"/>
      <c r="F29" s="8"/>
    </row>
    <row r="30" spans="1:11">
      <c r="A30" s="66" t="s">
        <v>48</v>
      </c>
      <c r="B30" s="62"/>
      <c r="C30" s="62"/>
      <c r="D30" s="67" t="s">
        <v>49</v>
      </c>
      <c r="F30" s="63"/>
    </row>
    <row r="31" spans="1:11" ht="13" thickBot="1">
      <c r="A31" s="64"/>
      <c r="B31" s="65"/>
      <c r="C31" s="65"/>
      <c r="D31" s="9"/>
      <c r="E31" s="9"/>
      <c r="F31" s="10"/>
    </row>
  </sheetData>
  <mergeCells count="1">
    <mergeCell ref="F9:G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120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F4FC2495-8C68-4954-B1C5-DB3F4114AB15}"/>
</file>

<file path=customXml/itemProps2.xml><?xml version="1.0" encoding="utf-8"?>
<ds:datastoreItem xmlns:ds="http://schemas.openxmlformats.org/officeDocument/2006/customXml" ds:itemID="{454A684F-AEB6-43EA-9847-D06EE14CB5CA}"/>
</file>

<file path=customXml/itemProps3.xml><?xml version="1.0" encoding="utf-8"?>
<ds:datastoreItem xmlns:ds="http://schemas.openxmlformats.org/officeDocument/2006/customXml" ds:itemID="{C9BF3D87-A14B-4CB6-AFFF-3B9FB5F51E26}"/>
</file>

<file path=customXml/itemProps4.xml><?xml version="1.0" encoding="utf-8"?>
<ds:datastoreItem xmlns:ds="http://schemas.openxmlformats.org/officeDocument/2006/customXml" ds:itemID="{8E9B4BA6-EF67-4D0F-84D7-B2029124D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D5</vt:lpstr>
      <vt:lpstr>D6</vt:lpstr>
      <vt:lpstr>'D6'!Print_Area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2024-05-13T13:17:33Z</dcterms:created>
  <dcterms:modified xsi:type="dcterms:W3CDTF">2024-05-13T13:17:35Z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</Properties>
</file>