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tercommission.sharepoint.com/sites/commission-business/Governance/Freedom of Information/2024 Requests/"/>
    </mc:Choice>
  </mc:AlternateContent>
  <xr:revisionPtr revIDLastSave="344" documentId="13_ncr:1_{F9A3BCA6-5CF8-4C59-92E3-997C7424A408}" xr6:coauthVersionLast="47" xr6:coauthVersionMax="47" xr10:uidLastSave="{05D6ED66-2D88-4202-8E23-3C3ACC23CAE8}"/>
  <bookViews>
    <workbookView xWindow="-110" yWindow="-110" windowWidth="38620" windowHeight="21220" xr2:uid="{00000000-000D-0000-FFFF-FFFF00000000}"/>
  </bookViews>
  <sheets>
    <sheet name="0624" sheetId="4" r:id="rId1"/>
  </sheets>
  <definedNames>
    <definedName name="_xlnm._FilterDatabase" localSheetId="0" hidden="1">'0624'!$A$7:$Q$36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4" l="1"/>
  <c r="O15" i="4"/>
  <c r="O16" i="4"/>
  <c r="O17" i="4"/>
  <c r="O9" i="4"/>
  <c r="O35" i="4"/>
  <c r="O34" i="4"/>
  <c r="O33" i="4"/>
  <c r="O32" i="4"/>
  <c r="O30" i="4"/>
  <c r="O29" i="4"/>
  <c r="O28" i="4"/>
  <c r="O27" i="4"/>
  <c r="O26" i="4"/>
  <c r="O25" i="4"/>
  <c r="O24" i="4"/>
  <c r="O22" i="4"/>
  <c r="O21" i="4"/>
  <c r="O14" i="4"/>
  <c r="O12" i="4"/>
  <c r="O10" i="4"/>
  <c r="O8" i="4"/>
  <c r="H4" i="4"/>
  <c r="G4" i="4"/>
  <c r="O20" i="4"/>
  <c r="O19" i="4"/>
  <c r="O36" i="4"/>
  <c r="O31" i="4"/>
  <c r="I4" i="4"/>
  <c r="O23" i="4"/>
  <c r="E13" i="4"/>
  <c r="O13" i="4" l="1"/>
  <c r="J4" i="4"/>
  <c r="L4" i="4"/>
  <c r="N4" i="4"/>
  <c r="O11" i="4"/>
  <c r="K4" i="4"/>
  <c r="M4" i="4"/>
</calcChain>
</file>

<file path=xl/sharedStrings.xml><?xml version="1.0" encoding="utf-8"?>
<sst xmlns="http://schemas.openxmlformats.org/spreadsheetml/2006/main" count="272" uniqueCount="144">
  <si>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</si>
  <si>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</si>
  <si>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</si>
  <si>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</si>
  <si>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</si>
  <si>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</si>
  <si>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</si>
  <si>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</si>
  <si>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Training &lt;£1,000</t>
  </si>
  <si>
    <t>Training &gt;£1,000</t>
  </si>
  <si>
    <t>Total training costs</t>
  </si>
  <si>
    <t>Detail of training &gt; £1,000</t>
  </si>
  <si>
    <t>Job title(s) at the time of training</t>
  </si>
  <si>
    <t>Description of training</t>
  </si>
  <si>
    <t>No. of staff</t>
  </si>
  <si>
    <t>Location of delivery</t>
  </si>
  <si>
    <t>Total travel, accommodation and other expenses</t>
  </si>
  <si>
    <t>Supplier</t>
  </si>
  <si>
    <t>Total cost (£)</t>
  </si>
  <si>
    <t>Associated qualification</t>
  </si>
  <si>
    <t>Length of training</t>
  </si>
  <si>
    <t>Senior Managers and executive team</t>
  </si>
  <si>
    <t>Executive Coaching</t>
  </si>
  <si>
    <t>Yr 1: Up to 10 people
Yr 2: 2 people
Yr 3 onwards: 1 person</t>
  </si>
  <si>
    <t>Stirling office/virtual</t>
  </si>
  <si>
    <t>N/A</t>
  </si>
  <si>
    <t>ExCo2</t>
  </si>
  <si>
    <t>Total cost represents approx. 40 days of coaching, although sessions were likely to be in the region of 1-2 hours, with preparation time required for each session.</t>
  </si>
  <si>
    <t>Head of Retail</t>
  </si>
  <si>
    <t>Executive MBA Programme</t>
  </si>
  <si>
    <t>London/Argentina</t>
  </si>
  <si>
    <t>London Business School</t>
  </si>
  <si>
    <t>MBA</t>
  </si>
  <si>
    <t>Senior executive education programme</t>
  </si>
  <si>
    <t>Boston, USA</t>
  </si>
  <si>
    <t>Harvard Business School</t>
  </si>
  <si>
    <t>Advanced Management Programme</t>
  </si>
  <si>
    <t xml:space="preserve">Senior Manager  </t>
  </si>
  <si>
    <t>Open to all employees</t>
  </si>
  <si>
    <t>EBR/EPB</t>
  </si>
  <si>
    <t>Approx 22</t>
  </si>
  <si>
    <t>Stirling office</t>
  </si>
  <si>
    <t>AreteWork</t>
  </si>
  <si>
    <t>Head of External Relations and Strategy</t>
  </si>
  <si>
    <t>Executive Development Programme</t>
  </si>
  <si>
    <t>New York, USA</t>
  </si>
  <si>
    <t>Columbia University</t>
  </si>
  <si>
    <t>13 days</t>
  </si>
  <si>
    <t>Analysts</t>
  </si>
  <si>
    <t>Utility training course</t>
  </si>
  <si>
    <t>Oxford</t>
  </si>
  <si>
    <t>Oxera</t>
  </si>
  <si>
    <t>4 days</t>
  </si>
  <si>
    <t>QA Training</t>
  </si>
  <si>
    <t>Finance team</t>
  </si>
  <si>
    <t>Accountancy</t>
  </si>
  <si>
    <t>Glasgow</t>
  </si>
  <si>
    <t>Kaplan/ACCA</t>
  </si>
  <si>
    <t>ACCA</t>
  </si>
  <si>
    <t>Modular - over 2-3 years</t>
  </si>
  <si>
    <t>Personal impact and team effectiveness workshop</t>
  </si>
  <si>
    <t>ColourWorks</t>
  </si>
  <si>
    <t>1-2 days</t>
  </si>
  <si>
    <t>Assistant Directors</t>
  </si>
  <si>
    <t>Media training for appearance at select committee</t>
  </si>
  <si>
    <t>London</t>
  </si>
  <si>
    <t>Instinctif Partners Ltd</t>
  </si>
  <si>
    <t>Non-executive Director training</t>
  </si>
  <si>
    <t>Mostly remote (2x trip to London)</t>
  </si>
  <si>
    <t>Financial Times</t>
  </si>
  <si>
    <t>FT Non-Executive Director Diploma</t>
  </si>
  <si>
    <t>6 months (although not full-time) Cost includes introductory day in London and 2 day workshop, assessment, exam and access to on-line materials)</t>
  </si>
  <si>
    <t>Microsoft/Excel</t>
  </si>
  <si>
    <t>Approx 12</t>
  </si>
  <si>
    <t xml:space="preserve">Stirling  </t>
  </si>
  <si>
    <t>Various sessions - usually between 1/2 day to 2 days and attended by more than one person at each session</t>
  </si>
  <si>
    <t>Copywriting and writing skills</t>
  </si>
  <si>
    <t>Approx 15</t>
  </si>
  <si>
    <t>Virtual</t>
  </si>
  <si>
    <t>Government Events</t>
  </si>
  <si>
    <t>2 x 1/2 day sessions</t>
  </si>
  <si>
    <t>Deputy CEO</t>
  </si>
  <si>
    <t>Mostly remote (1x trip to London)</t>
  </si>
  <si>
    <t>6 months (although not full-time) Cost includes 2 day workshop, assessment and access to on-line materials)</t>
  </si>
  <si>
    <t>121 coaching/presentation skills</t>
  </si>
  <si>
    <t>Chris Bramwell Associates</t>
  </si>
  <si>
    <t>3 days</t>
  </si>
  <si>
    <t>Executive team and employees with responsibility for purchasing</t>
  </si>
  <si>
    <t>Value for money</t>
  </si>
  <si>
    <t>Civil Service College</t>
  </si>
  <si>
    <t>1/2 day</t>
  </si>
  <si>
    <t>Young Scotland Programme</t>
  </si>
  <si>
    <t>Ayr</t>
  </si>
  <si>
    <t>Board, ARC and executive team</t>
  </si>
  <si>
    <t>Risk training</t>
  </si>
  <si>
    <t>Approx 10</t>
  </si>
  <si>
    <t>On Board Training and Consultancy Ltd</t>
  </si>
  <si>
    <t>Approx 5</t>
  </si>
  <si>
    <t>1 day</t>
  </si>
  <si>
    <t>First Aid training</t>
  </si>
  <si>
    <t>St Andrew's First Aid Training</t>
  </si>
  <si>
    <t>Certified First Aider</t>
  </si>
  <si>
    <t>Risk management workshop</t>
  </si>
  <si>
    <t>Amberwing</t>
  </si>
  <si>
    <t>Complaint investigation skills</t>
  </si>
  <si>
    <t>Stirling</t>
  </si>
  <si>
    <t>Scottish Public Services Ombudsman</t>
  </si>
  <si>
    <t>Systems security</t>
  </si>
  <si>
    <t>Edinburgh</t>
  </si>
  <si>
    <t>The Knowledge Academy</t>
  </si>
  <si>
    <t>Systems Security Certified Practitioner</t>
  </si>
  <si>
    <t>Coaching</t>
  </si>
  <si>
    <t xml:space="preserve">London </t>
  </si>
  <si>
    <t>Simon Parr</t>
  </si>
  <si>
    <t>3 x 2 1/2 hr sessions</t>
  </si>
  <si>
    <t>SharePoint training</t>
  </si>
  <si>
    <t>QA</t>
  </si>
  <si>
    <t>12 days</t>
  </si>
  <si>
    <t>Certificate in Management</t>
  </si>
  <si>
    <t>FOI 06 24</t>
  </si>
  <si>
    <t xml:space="preserve">London/Buenos Aries </t>
  </si>
  <si>
    <t>Not held - see covering email</t>
  </si>
  <si>
    <t>-</t>
  </si>
  <si>
    <t xml:space="preserve">2 years from September 2018. Part-time course carried out virtually, with course time in London and a 5 day assignment in Argentina. </t>
  </si>
  <si>
    <t xml:space="preserve">2 years from January 2017. Part-time course in London and a 5 day assignment in Buenos Aries. </t>
  </si>
  <si>
    <t>Not held although those that attended would have had a role either reporting to, or sitting on, the ARC.</t>
  </si>
  <si>
    <t>Chief Operating Officer</t>
  </si>
  <si>
    <t>Employees responsible for information security and management</t>
  </si>
  <si>
    <t>Chief Executive Officer</t>
  </si>
  <si>
    <t>Online course available for 12 months</t>
  </si>
  <si>
    <t>BCS CISMP</t>
  </si>
  <si>
    <t>CISM ISACA</t>
  </si>
  <si>
    <t>Certified information security manager</t>
  </si>
  <si>
    <t>GDPR</t>
  </si>
  <si>
    <t>Approx 28</t>
  </si>
  <si>
    <t>BCS Certified in Information Security Mangement Principles</t>
  </si>
  <si>
    <t>Employees with responsibility for complaint handling and external communications</t>
  </si>
  <si>
    <t>Employees responsible for project management</t>
  </si>
  <si>
    <t>Certfied Prince2 Practitioner</t>
  </si>
  <si>
    <t>Prince2 foundation and practioner training</t>
  </si>
  <si>
    <t>5 days</t>
  </si>
  <si>
    <t>January to May 2023 (2 x 3 weeks of which were full time at Harvard)</t>
  </si>
  <si>
    <t>iTrain</t>
  </si>
  <si>
    <t>Audit Committee effectiveness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</si>
</sst>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;\(#,##0\);\ \-"/>
    <numFmt numFmtId="166" formatCode="&quot;£&quot;#,##0"/>
  </numFmts>
  <fonts count="12" x14ac:knownFonts="1">
    <font>
      <sz val="9"/>
      <color theme="1"/>
      <name val="Arial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Tahoma"/>
      <family val="2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6" fillId="0" borderId="0"/>
  </cellStyleXfs>
  <cellXfs count="32">
    <xf numFmtId="0" fontId="0" fillId="0" borderId="0" xfId="0"/>
    <xf numFmtId="0" fontId="8" fillId="0" borderId="0" xfId="0" applyFont="1" applyAlignment="1">
      <alignment vertical="center" wrapText="1"/>
    </xf>
    <xf numFmtId="16" fontId="8" fillId="0" borderId="0" xfId="0" quotePrefix="1" applyNumberFormat="1" applyFont="1" applyAlignment="1">
      <alignment horizontal="center" vertical="center" wrapText="1"/>
    </xf>
    <xf numFmtId="165" fontId="8" fillId="0" borderId="0" xfId="1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1" applyNumberFormat="1" applyFont="1" applyAlignment="1">
      <alignment horizontal="right" vertical="center" wrapText="1"/>
    </xf>
    <xf numFmtId="165" fontId="8" fillId="0" borderId="0" xfId="1" applyNumberFormat="1" applyFont="1" applyAlignment="1">
      <alignment horizontal="left"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165" fontId="8" fillId="2" borderId="0" xfId="0" applyNumberFormat="1" applyFont="1" applyFill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8" fillId="0" borderId="0" xfId="1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horizontal="right" vertical="center"/>
    </xf>
    <xf numFmtId="166" fontId="8" fillId="0" borderId="0" xfId="0" applyNumberFormat="1" applyFont="1" applyFill="1" applyAlignment="1">
      <alignment horizontal="right" vertical="center"/>
    </xf>
  </cellXfs>
  <cellStyles count="7">
    <cellStyle name="Comma" xfId="1" builtinId="3"/>
    <cellStyle name="Comma 2" xfId="4" xr:uid="{9A4F1475-656E-4B5E-8F7C-D2C09CB01598}"/>
    <cellStyle name="Hyperlink 2" xfId="3" xr:uid="{7BCC8EF8-903A-406C-80AD-0D9CDAB99485}"/>
    <cellStyle name="Normal" xfId="0" builtinId="0" customBuiltin="1"/>
    <cellStyle name="Normal 2" xfId="2" xr:uid="{BAB15F41-ECAD-495B-B3A1-0506F253518F}"/>
    <cellStyle name="Normal 3" xfId="5" xr:uid="{D427D6CA-7816-44A4-9D38-FC4719067103}"/>
    <cellStyle name="Normal 4" xfId="6" xr:uid="{8541EF23-E348-40AC-B717-854757B78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11D6-B853-485C-AD52-580D3E6CC064}">
  <dimension ref="A1:Q73"/>
  <sheetViews>
    <sheetView tabSelected="1" zoomScaleNormal="100" workbookViewId="0">
      <pane ySplit="7" topLeftCell="A8" activePane="bottomLeft" state="frozen"/>
      <selection activeCell="I1" sqref="I1"/>
      <selection pane="bottomLeft" activeCell="B4" sqref="B4"/>
    </sheetView>
  </sheetViews>
  <sheetFormatPr defaultColWidth="8.8984375" defaultRowHeight="12" x14ac:dyDescent="0.25"/>
  <cols>
    <col min="1" max="1" width="38.3984375" style="1" customWidth="1"/>
    <col min="2" max="2" width="44.296875" style="10" customWidth="1"/>
    <col min="3" max="3" width="11.3984375" style="11" customWidth="1"/>
    <col min="4" max="4" width="22.09765625" style="10" customWidth="1"/>
    <col min="5" max="5" width="13.09765625" style="12" customWidth="1"/>
    <col min="6" max="6" width="33.69921875" style="10" customWidth="1"/>
    <col min="7" max="8" width="11.09765625" style="10" customWidth="1"/>
    <col min="9" max="9" width="11.09765625" style="12" customWidth="1"/>
    <col min="10" max="14" width="10.3984375" style="12" customWidth="1"/>
    <col min="15" max="15" width="11.3984375" style="12" customWidth="1"/>
    <col min="16" max="16" width="27.8984375" style="10" customWidth="1"/>
    <col min="17" max="17" width="48.09765625" style="10" customWidth="1"/>
    <col min="18" max="22" width="11.3984375" style="10" customWidth="1"/>
    <col min="23" max="16384" width="8.8984375" style="10"/>
  </cols>
  <sheetData>
    <row r="1" spans="1:17" ht="17.5" customHeight="1" x14ac:dyDescent="0.25">
      <c r="A1" s="9" t="s">
        <v>119</v>
      </c>
      <c r="G1" s="13" t="s">
        <v>0</v>
      </c>
      <c r="H1" s="13" t="s">
        <v>1</v>
      </c>
      <c r="I1" s="13" t="s">
        <v>2</v>
      </c>
      <c r="J1" s="13" t="s">
        <v>3</v>
      </c>
      <c r="K1" s="13" t="s">
        <v>4</v>
      </c>
      <c r="L1" s="13" t="s">
        <v>5</v>
      </c>
      <c r="M1" s="13" t="s">
        <v>6</v>
      </c>
      <c r="N1" s="13" t="s">
        <v>7</v>
      </c>
    </row>
    <row r="2" spans="1:17" ht="17.5" customHeight="1" x14ac:dyDescent="0.25">
      <c r="F2" s="1" t="s">
        <v>8</v>
      </c>
      <c r="G2" s="14"/>
      <c r="H2" s="14"/>
      <c r="I2" s="15">
        <v>170</v>
      </c>
      <c r="J2" s="15">
        <v>4268</v>
      </c>
      <c r="K2" s="15">
        <v>2789</v>
      </c>
      <c r="L2" s="15">
        <v>2037</v>
      </c>
      <c r="M2" s="15">
        <v>2963</v>
      </c>
      <c r="N2" s="15">
        <v>2458</v>
      </c>
    </row>
    <row r="3" spans="1:17" ht="17.5" customHeight="1" x14ac:dyDescent="0.25">
      <c r="F3" s="1" t="s">
        <v>9</v>
      </c>
      <c r="G3" s="15">
        <v>29118</v>
      </c>
      <c r="H3" s="15">
        <v>81938</v>
      </c>
      <c r="I3" s="25">
        <v>39131</v>
      </c>
      <c r="J3" s="25">
        <v>150318</v>
      </c>
      <c r="K3" s="25">
        <v>45231</v>
      </c>
      <c r="L3" s="15">
        <v>31253</v>
      </c>
      <c r="M3" s="15">
        <v>86570</v>
      </c>
      <c r="N3" s="25">
        <v>10519</v>
      </c>
    </row>
    <row r="4" spans="1:17" ht="17.5" customHeight="1" x14ac:dyDescent="0.25">
      <c r="F4" s="16" t="s">
        <v>10</v>
      </c>
      <c r="G4" s="17">
        <f t="shared" ref="G4:H4" si="0">SUM(G2:G3)</f>
        <v>29118</v>
      </c>
      <c r="H4" s="17">
        <f t="shared" si="0"/>
        <v>81938</v>
      </c>
      <c r="I4" s="17">
        <f t="shared" ref="I4:N4" si="1">SUM(I2:I3)</f>
        <v>39301</v>
      </c>
      <c r="J4" s="17">
        <f t="shared" si="1"/>
        <v>154586</v>
      </c>
      <c r="K4" s="17">
        <f t="shared" si="1"/>
        <v>48020</v>
      </c>
      <c r="L4" s="17">
        <f t="shared" si="1"/>
        <v>33290</v>
      </c>
      <c r="M4" s="17">
        <f t="shared" si="1"/>
        <v>89533</v>
      </c>
      <c r="N4" s="17">
        <f t="shared" si="1"/>
        <v>12977</v>
      </c>
    </row>
    <row r="5" spans="1:17" ht="17.5" customHeight="1" x14ac:dyDescent="0.25">
      <c r="I5" s="23"/>
      <c r="J5" s="23"/>
      <c r="K5" s="23"/>
      <c r="N5" s="24"/>
    </row>
    <row r="6" spans="1:17" ht="17.5" customHeight="1" x14ac:dyDescent="0.25">
      <c r="A6" s="18" t="s">
        <v>11</v>
      </c>
    </row>
    <row r="7" spans="1:17" s="21" customFormat="1" ht="48" x14ac:dyDescent="0.25">
      <c r="A7" s="19" t="s">
        <v>12</v>
      </c>
      <c r="B7" s="19" t="s">
        <v>13</v>
      </c>
      <c r="C7" s="20" t="s">
        <v>14</v>
      </c>
      <c r="D7" s="19" t="s">
        <v>15</v>
      </c>
      <c r="E7" s="13" t="s">
        <v>16</v>
      </c>
      <c r="F7" s="19" t="s">
        <v>17</v>
      </c>
      <c r="G7" s="13" t="s">
        <v>0</v>
      </c>
      <c r="H7" s="13" t="s">
        <v>1</v>
      </c>
      <c r="I7" s="13" t="s">
        <v>2</v>
      </c>
      <c r="J7" s="13" t="s">
        <v>3</v>
      </c>
      <c r="K7" s="13" t="s">
        <v>4</v>
      </c>
      <c r="L7" s="13" t="s">
        <v>5</v>
      </c>
      <c r="M7" s="13" t="s">
        <v>6</v>
      </c>
      <c r="N7" s="13" t="s">
        <v>7</v>
      </c>
      <c r="O7" s="13" t="s">
        <v>18</v>
      </c>
      <c r="P7" s="19" t="s">
        <v>19</v>
      </c>
      <c r="Q7" s="19" t="s">
        <v>20</v>
      </c>
    </row>
    <row r="8" spans="1:17" ht="60" x14ac:dyDescent="0.25">
      <c r="A8" s="1" t="s">
        <v>21</v>
      </c>
      <c r="B8" s="1" t="s">
        <v>22</v>
      </c>
      <c r="C8" s="2" t="s">
        <v>23</v>
      </c>
      <c r="D8" s="1" t="s">
        <v>24</v>
      </c>
      <c r="E8" s="3" t="s">
        <v>25</v>
      </c>
      <c r="F8" s="1" t="s">
        <v>26</v>
      </c>
      <c r="G8" s="3">
        <v>0</v>
      </c>
      <c r="H8" s="3">
        <v>0</v>
      </c>
      <c r="I8" s="3">
        <v>0</v>
      </c>
      <c r="J8" s="3">
        <v>45450.6</v>
      </c>
      <c r="K8" s="3">
        <v>18095.52</v>
      </c>
      <c r="L8" s="3">
        <v>14327.3</v>
      </c>
      <c r="M8" s="3">
        <v>6169.2</v>
      </c>
      <c r="N8" s="3">
        <v>3726.81</v>
      </c>
      <c r="O8" s="3">
        <f t="shared" ref="O8:O36" si="2">SUM(G8:N8)</f>
        <v>87769.43</v>
      </c>
      <c r="P8" s="1" t="s">
        <v>25</v>
      </c>
      <c r="Q8" s="1" t="s">
        <v>27</v>
      </c>
    </row>
    <row r="9" spans="1:17" ht="36" x14ac:dyDescent="0.25">
      <c r="A9" s="8" t="s">
        <v>28</v>
      </c>
      <c r="B9" s="1" t="s">
        <v>29</v>
      </c>
      <c r="C9" s="4">
        <v>1</v>
      </c>
      <c r="D9" s="1" t="s">
        <v>30</v>
      </c>
      <c r="E9" s="3">
        <v>10856.09</v>
      </c>
      <c r="F9" s="1" t="s">
        <v>31</v>
      </c>
      <c r="G9" s="3">
        <v>0</v>
      </c>
      <c r="H9" s="3">
        <v>52820</v>
      </c>
      <c r="I9" s="3">
        <v>0</v>
      </c>
      <c r="J9" s="3">
        <v>31800</v>
      </c>
      <c r="K9" s="3">
        <v>0</v>
      </c>
      <c r="L9" s="3">
        <v>0</v>
      </c>
      <c r="M9" s="3">
        <v>0</v>
      </c>
      <c r="N9" s="3">
        <v>0</v>
      </c>
      <c r="O9" s="3">
        <f>SUM(G9:N9)</f>
        <v>84620</v>
      </c>
      <c r="P9" s="1" t="s">
        <v>32</v>
      </c>
      <c r="Q9" s="1" t="s">
        <v>123</v>
      </c>
    </row>
    <row r="10" spans="1:17" ht="27" customHeight="1" x14ac:dyDescent="0.25">
      <c r="A10" s="1" t="s">
        <v>126</v>
      </c>
      <c r="B10" s="1" t="s">
        <v>33</v>
      </c>
      <c r="C10" s="4">
        <v>1</v>
      </c>
      <c r="D10" s="1" t="s">
        <v>34</v>
      </c>
      <c r="E10" s="3">
        <v>6767</v>
      </c>
      <c r="F10" s="1" t="s">
        <v>35</v>
      </c>
      <c r="G10" s="3">
        <v>0</v>
      </c>
      <c r="H10" s="3">
        <v>0</v>
      </c>
      <c r="I10" s="3">
        <v>0</v>
      </c>
      <c r="J10" s="3">
        <v>0</v>
      </c>
      <c r="K10" s="3" t="s">
        <v>122</v>
      </c>
      <c r="L10" s="3" t="s">
        <v>122</v>
      </c>
      <c r="M10" s="3">
        <v>76543.100000000006</v>
      </c>
      <c r="N10" s="3">
        <v>0</v>
      </c>
      <c r="O10" s="3">
        <f t="shared" si="2"/>
        <v>76543.100000000006</v>
      </c>
      <c r="P10" s="1" t="s">
        <v>36</v>
      </c>
      <c r="Q10" s="8" t="s">
        <v>141</v>
      </c>
    </row>
    <row r="11" spans="1:17" ht="24" x14ac:dyDescent="0.25">
      <c r="A11" s="8" t="s">
        <v>37</v>
      </c>
      <c r="B11" s="1" t="s">
        <v>29</v>
      </c>
      <c r="C11" s="11">
        <v>1</v>
      </c>
      <c r="D11" s="1" t="s">
        <v>120</v>
      </c>
      <c r="E11" s="3">
        <v>11713</v>
      </c>
      <c r="F11" s="1" t="s">
        <v>31</v>
      </c>
      <c r="G11" s="3">
        <v>29118</v>
      </c>
      <c r="H11" s="3">
        <v>29118</v>
      </c>
      <c r="I11" s="3">
        <v>14559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f t="shared" si="2"/>
        <v>72795</v>
      </c>
      <c r="P11" s="1" t="s">
        <v>32</v>
      </c>
      <c r="Q11" s="6" t="s">
        <v>124</v>
      </c>
    </row>
    <row r="12" spans="1:17" ht="27" customHeight="1" x14ac:dyDescent="0.25">
      <c r="A12" s="8" t="s">
        <v>38</v>
      </c>
      <c r="B12" s="1" t="s">
        <v>39</v>
      </c>
      <c r="C12" s="4" t="s">
        <v>40</v>
      </c>
      <c r="D12" s="1" t="s">
        <v>41</v>
      </c>
      <c r="E12" s="3" t="s">
        <v>25</v>
      </c>
      <c r="F12" s="1" t="s">
        <v>42</v>
      </c>
      <c r="G12" s="3">
        <v>0</v>
      </c>
      <c r="H12" s="3">
        <v>0</v>
      </c>
      <c r="I12" s="3">
        <v>0</v>
      </c>
      <c r="J12" s="3">
        <v>4860.6099999999997</v>
      </c>
      <c r="K12" s="3">
        <v>20841.96</v>
      </c>
      <c r="L12" s="3">
        <v>0</v>
      </c>
      <c r="M12" s="3">
        <v>0</v>
      </c>
      <c r="N12" s="3">
        <v>0</v>
      </c>
      <c r="O12" s="3">
        <f t="shared" si="2"/>
        <v>25702.57</v>
      </c>
      <c r="P12" s="1" t="s">
        <v>25</v>
      </c>
      <c r="Q12" s="8" t="s">
        <v>117</v>
      </c>
    </row>
    <row r="13" spans="1:17" ht="27" customHeight="1" x14ac:dyDescent="0.25">
      <c r="A13" s="1" t="s">
        <v>43</v>
      </c>
      <c r="B13" s="1" t="s">
        <v>44</v>
      </c>
      <c r="C13" s="4">
        <v>1</v>
      </c>
      <c r="D13" s="1" t="s">
        <v>45</v>
      </c>
      <c r="E13" s="7">
        <f>834.71+123.87+97.11</f>
        <v>1055.69</v>
      </c>
      <c r="F13" s="1" t="s">
        <v>46</v>
      </c>
      <c r="G13" s="3">
        <v>0</v>
      </c>
      <c r="H13" s="3">
        <v>0</v>
      </c>
      <c r="I13" s="3">
        <v>0</v>
      </c>
      <c r="J13" s="3">
        <v>20404</v>
      </c>
      <c r="K13" s="3">
        <v>0</v>
      </c>
      <c r="L13" s="3" t="s">
        <v>122</v>
      </c>
      <c r="M13" s="3">
        <v>0</v>
      </c>
      <c r="N13" s="3">
        <v>0</v>
      </c>
      <c r="O13" s="3">
        <f t="shared" si="2"/>
        <v>20404</v>
      </c>
      <c r="P13" s="1" t="s">
        <v>118</v>
      </c>
      <c r="Q13" s="1" t="s">
        <v>47</v>
      </c>
    </row>
    <row r="14" spans="1:17" ht="27" customHeight="1" x14ac:dyDescent="0.25">
      <c r="A14" s="8" t="s">
        <v>48</v>
      </c>
      <c r="B14" s="1" t="s">
        <v>49</v>
      </c>
      <c r="C14" s="4">
        <v>3</v>
      </c>
      <c r="D14" s="1" t="s">
        <v>50</v>
      </c>
      <c r="E14" s="7" t="s">
        <v>121</v>
      </c>
      <c r="F14" s="1" t="s">
        <v>51</v>
      </c>
      <c r="G14" s="3">
        <v>0</v>
      </c>
      <c r="H14" s="3">
        <v>0</v>
      </c>
      <c r="I14" s="3">
        <v>0</v>
      </c>
      <c r="J14" s="3">
        <v>12528</v>
      </c>
      <c r="K14" s="3">
        <v>0</v>
      </c>
      <c r="L14" s="3">
        <v>0</v>
      </c>
      <c r="M14" s="3">
        <v>0</v>
      </c>
      <c r="N14" s="3">
        <v>0</v>
      </c>
      <c r="O14" s="3">
        <f t="shared" si="2"/>
        <v>12528</v>
      </c>
      <c r="P14" s="1" t="s">
        <v>25</v>
      </c>
      <c r="Q14" s="1" t="s">
        <v>52</v>
      </c>
    </row>
    <row r="15" spans="1:17" ht="27" customHeight="1" x14ac:dyDescent="0.25">
      <c r="A15" s="8" t="s">
        <v>127</v>
      </c>
      <c r="B15" s="26" t="s">
        <v>130</v>
      </c>
      <c r="C15" s="27">
        <v>2</v>
      </c>
      <c r="D15" s="26" t="s">
        <v>56</v>
      </c>
      <c r="E15" s="28" t="s">
        <v>25</v>
      </c>
      <c r="F15" s="26" t="s">
        <v>53</v>
      </c>
      <c r="G15" s="28" t="s">
        <v>122</v>
      </c>
      <c r="H15" s="28" t="s">
        <v>122</v>
      </c>
      <c r="I15" s="28" t="s">
        <v>122</v>
      </c>
      <c r="J15" s="29">
        <v>4580</v>
      </c>
      <c r="K15" s="28" t="s">
        <v>122</v>
      </c>
      <c r="L15" s="28" t="s">
        <v>122</v>
      </c>
      <c r="M15" s="28" t="s">
        <v>122</v>
      </c>
      <c r="N15" s="28" t="s">
        <v>122</v>
      </c>
      <c r="O15" s="7">
        <f t="shared" si="2"/>
        <v>4580</v>
      </c>
      <c r="P15" s="26" t="s">
        <v>135</v>
      </c>
      <c r="Q15" s="26" t="s">
        <v>52</v>
      </c>
    </row>
    <row r="16" spans="1:17" ht="27" customHeight="1" x14ac:dyDescent="0.25">
      <c r="A16" s="8" t="s">
        <v>127</v>
      </c>
      <c r="B16" s="26" t="s">
        <v>131</v>
      </c>
      <c r="C16" s="27">
        <v>1</v>
      </c>
      <c r="D16" s="26" t="s">
        <v>56</v>
      </c>
      <c r="E16" s="28" t="s">
        <v>25</v>
      </c>
      <c r="F16" s="26" t="s">
        <v>53</v>
      </c>
      <c r="G16" s="28" t="s">
        <v>122</v>
      </c>
      <c r="H16" s="28" t="s">
        <v>122</v>
      </c>
      <c r="I16" s="28" t="s">
        <v>122</v>
      </c>
      <c r="J16" s="29">
        <v>1341.48</v>
      </c>
      <c r="K16" s="28" t="s">
        <v>122</v>
      </c>
      <c r="L16" s="28" t="s">
        <v>122</v>
      </c>
      <c r="M16" s="28" t="s">
        <v>122</v>
      </c>
      <c r="N16" s="28" t="s">
        <v>122</v>
      </c>
      <c r="O16" s="7">
        <f t="shared" si="2"/>
        <v>1341.48</v>
      </c>
      <c r="P16" s="26" t="s">
        <v>132</v>
      </c>
      <c r="Q16" s="26" t="s">
        <v>52</v>
      </c>
    </row>
    <row r="17" spans="1:17" ht="27" customHeight="1" x14ac:dyDescent="0.25">
      <c r="A17" s="26" t="s">
        <v>38</v>
      </c>
      <c r="B17" s="26" t="s">
        <v>133</v>
      </c>
      <c r="C17" s="27" t="s">
        <v>134</v>
      </c>
      <c r="D17" s="26" t="s">
        <v>78</v>
      </c>
      <c r="E17" s="28" t="s">
        <v>25</v>
      </c>
      <c r="F17" s="26" t="s">
        <v>53</v>
      </c>
      <c r="G17" s="28" t="s">
        <v>122</v>
      </c>
      <c r="H17" s="28" t="s">
        <v>122</v>
      </c>
      <c r="I17" s="28" t="s">
        <v>122</v>
      </c>
      <c r="J17" s="29">
        <v>2946.24</v>
      </c>
      <c r="K17" s="28" t="s">
        <v>122</v>
      </c>
      <c r="L17" s="28" t="s">
        <v>122</v>
      </c>
      <c r="M17" s="28" t="s">
        <v>122</v>
      </c>
      <c r="N17" s="28" t="s">
        <v>122</v>
      </c>
      <c r="O17" s="7">
        <f t="shared" si="2"/>
        <v>2946.24</v>
      </c>
      <c r="P17" s="26" t="s">
        <v>25</v>
      </c>
      <c r="Q17" s="26" t="s">
        <v>129</v>
      </c>
    </row>
    <row r="18" spans="1:17" ht="27" customHeight="1" x14ac:dyDescent="0.25">
      <c r="A18" s="8" t="s">
        <v>137</v>
      </c>
      <c r="B18" s="26" t="s">
        <v>139</v>
      </c>
      <c r="C18" s="27">
        <v>1</v>
      </c>
      <c r="D18" s="26" t="s">
        <v>78</v>
      </c>
      <c r="E18" s="28" t="s">
        <v>25</v>
      </c>
      <c r="F18" s="26" t="s">
        <v>53</v>
      </c>
      <c r="G18" s="28" t="s">
        <v>122</v>
      </c>
      <c r="H18" s="28" t="s">
        <v>122</v>
      </c>
      <c r="I18" s="30">
        <v>2040</v>
      </c>
      <c r="J18" s="31" t="s">
        <v>122</v>
      </c>
      <c r="K18" s="28" t="s">
        <v>122</v>
      </c>
      <c r="L18" s="28" t="s">
        <v>122</v>
      </c>
      <c r="M18" s="28" t="s">
        <v>122</v>
      </c>
      <c r="N18" s="28" t="s">
        <v>122</v>
      </c>
      <c r="O18" s="7">
        <f>SUM(G18:N18)</f>
        <v>2040</v>
      </c>
      <c r="P18" s="26" t="s">
        <v>138</v>
      </c>
      <c r="Q18" s="26" t="s">
        <v>140</v>
      </c>
    </row>
    <row r="19" spans="1:17" ht="27" customHeight="1" x14ac:dyDescent="0.25">
      <c r="A19" s="8" t="s">
        <v>54</v>
      </c>
      <c r="B19" s="1" t="s">
        <v>55</v>
      </c>
      <c r="C19" s="4">
        <v>2</v>
      </c>
      <c r="D19" s="1" t="s">
        <v>56</v>
      </c>
      <c r="E19" s="3" t="s">
        <v>25</v>
      </c>
      <c r="F19" s="1" t="s">
        <v>57</v>
      </c>
      <c r="G19" s="3">
        <v>0</v>
      </c>
      <c r="H19" s="3">
        <v>0</v>
      </c>
      <c r="I19" s="3">
        <v>2962</v>
      </c>
      <c r="J19" s="3">
        <v>6800</v>
      </c>
      <c r="K19" s="3">
        <v>0</v>
      </c>
      <c r="L19" s="3">
        <v>0</v>
      </c>
      <c r="M19" s="3">
        <v>0</v>
      </c>
      <c r="N19" s="3">
        <v>0</v>
      </c>
      <c r="O19" s="3">
        <f t="shared" si="2"/>
        <v>9762</v>
      </c>
      <c r="P19" s="1" t="s">
        <v>58</v>
      </c>
      <c r="Q19" s="1" t="s">
        <v>59</v>
      </c>
    </row>
    <row r="20" spans="1:17" ht="27" customHeight="1" x14ac:dyDescent="0.25">
      <c r="A20" s="1" t="s">
        <v>38</v>
      </c>
      <c r="B20" s="1" t="s">
        <v>60</v>
      </c>
      <c r="C20" s="4" t="s">
        <v>40</v>
      </c>
      <c r="D20" s="1" t="s">
        <v>41</v>
      </c>
      <c r="E20" s="3" t="s">
        <v>25</v>
      </c>
      <c r="F20" s="1" t="s">
        <v>61</v>
      </c>
      <c r="G20" s="3">
        <v>0</v>
      </c>
      <c r="H20" s="3">
        <v>0</v>
      </c>
      <c r="I20" s="3">
        <v>7697</v>
      </c>
      <c r="J20" s="3">
        <v>1995</v>
      </c>
      <c r="K20" s="3">
        <v>0</v>
      </c>
      <c r="L20" s="3">
        <v>0</v>
      </c>
      <c r="M20" s="3">
        <v>0</v>
      </c>
      <c r="N20" s="3">
        <v>0</v>
      </c>
      <c r="O20" s="3">
        <f t="shared" si="2"/>
        <v>9692</v>
      </c>
      <c r="P20" s="1" t="s">
        <v>25</v>
      </c>
      <c r="Q20" s="1" t="s">
        <v>62</v>
      </c>
    </row>
    <row r="21" spans="1:17" ht="27" customHeight="1" x14ac:dyDescent="0.25">
      <c r="A21" s="8" t="s">
        <v>63</v>
      </c>
      <c r="B21" s="1" t="s">
        <v>64</v>
      </c>
      <c r="C21" s="4">
        <v>2</v>
      </c>
      <c r="D21" s="1" t="s">
        <v>65</v>
      </c>
      <c r="E21" s="7" t="s">
        <v>121</v>
      </c>
      <c r="F21" s="1" t="s">
        <v>66</v>
      </c>
      <c r="G21" s="3">
        <v>0</v>
      </c>
      <c r="H21" s="3">
        <v>0</v>
      </c>
      <c r="I21" s="3">
        <v>0</v>
      </c>
      <c r="J21" s="3">
        <v>9000</v>
      </c>
      <c r="K21" s="3">
        <v>0</v>
      </c>
      <c r="L21" s="3">
        <v>0</v>
      </c>
      <c r="M21" s="3">
        <v>0</v>
      </c>
      <c r="N21" s="3">
        <v>0</v>
      </c>
      <c r="O21" s="3">
        <f t="shared" si="2"/>
        <v>9000</v>
      </c>
      <c r="P21" s="1" t="s">
        <v>25</v>
      </c>
      <c r="Q21" s="8" t="s">
        <v>98</v>
      </c>
    </row>
    <row r="22" spans="1:17" ht="36" x14ac:dyDescent="0.25">
      <c r="A22" s="1" t="s">
        <v>126</v>
      </c>
      <c r="B22" s="1" t="s">
        <v>67</v>
      </c>
      <c r="C22" s="4">
        <v>1</v>
      </c>
      <c r="D22" s="1" t="s">
        <v>68</v>
      </c>
      <c r="E22" s="7">
        <v>700</v>
      </c>
      <c r="F22" s="1" t="s">
        <v>69</v>
      </c>
      <c r="G22" s="3">
        <v>0</v>
      </c>
      <c r="H22" s="3">
        <v>0</v>
      </c>
      <c r="I22" s="3">
        <v>0</v>
      </c>
      <c r="J22" s="3">
        <v>0</v>
      </c>
      <c r="K22" s="3"/>
      <c r="L22" s="3">
        <v>7500</v>
      </c>
      <c r="M22" s="3">
        <v>0</v>
      </c>
      <c r="N22" s="3">
        <v>0</v>
      </c>
      <c r="O22" s="3">
        <f t="shared" si="2"/>
        <v>7500</v>
      </c>
      <c r="P22" s="1" t="s">
        <v>70</v>
      </c>
      <c r="Q22" s="1" t="s">
        <v>71</v>
      </c>
    </row>
    <row r="23" spans="1:17" ht="27" customHeight="1" x14ac:dyDescent="0.25">
      <c r="A23" s="8" t="s">
        <v>48</v>
      </c>
      <c r="B23" s="1" t="s">
        <v>72</v>
      </c>
      <c r="C23" s="4" t="s">
        <v>73</v>
      </c>
      <c r="D23" s="1" t="s">
        <v>74</v>
      </c>
      <c r="E23" s="3" t="s">
        <v>25</v>
      </c>
      <c r="F23" s="1" t="s">
        <v>142</v>
      </c>
      <c r="G23" s="3">
        <v>0</v>
      </c>
      <c r="H23" s="3">
        <v>0</v>
      </c>
      <c r="I23" s="7" t="s">
        <v>122</v>
      </c>
      <c r="J23" s="3">
        <v>1194</v>
      </c>
      <c r="K23" s="3">
        <v>1194</v>
      </c>
      <c r="L23" s="3">
        <v>2226</v>
      </c>
      <c r="M23" s="3">
        <v>2598</v>
      </c>
      <c r="N23" s="3"/>
      <c r="O23" s="7">
        <f t="shared" si="2"/>
        <v>7212</v>
      </c>
      <c r="P23" s="1" t="s">
        <v>25</v>
      </c>
      <c r="Q23" s="1" t="s">
        <v>75</v>
      </c>
    </row>
    <row r="24" spans="1:17" ht="27" customHeight="1" x14ac:dyDescent="0.25">
      <c r="A24" s="1" t="s">
        <v>38</v>
      </c>
      <c r="B24" s="1" t="s">
        <v>76</v>
      </c>
      <c r="C24" s="4" t="s">
        <v>77</v>
      </c>
      <c r="D24" s="1" t="s">
        <v>78</v>
      </c>
      <c r="E24" s="3" t="s">
        <v>25</v>
      </c>
      <c r="F24" s="1" t="s">
        <v>79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7200</v>
      </c>
      <c r="M24" s="3">
        <v>0</v>
      </c>
      <c r="N24" s="3">
        <v>0</v>
      </c>
      <c r="O24" s="3">
        <f t="shared" si="2"/>
        <v>7200</v>
      </c>
      <c r="P24" s="1" t="s">
        <v>25</v>
      </c>
      <c r="Q24" s="1" t="s">
        <v>80</v>
      </c>
    </row>
    <row r="25" spans="1:17" ht="27" customHeight="1" x14ac:dyDescent="0.25">
      <c r="A25" s="1" t="s">
        <v>81</v>
      </c>
      <c r="B25" s="1" t="s">
        <v>67</v>
      </c>
      <c r="C25" s="4">
        <v>1</v>
      </c>
      <c r="D25" s="1" t="s">
        <v>82</v>
      </c>
      <c r="E25" s="7">
        <v>693.44</v>
      </c>
      <c r="F25" s="1" t="s">
        <v>69</v>
      </c>
      <c r="G25" s="3">
        <v>0</v>
      </c>
      <c r="H25" s="3">
        <v>0</v>
      </c>
      <c r="I25" s="3">
        <v>6597.7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f t="shared" si="2"/>
        <v>6597.7</v>
      </c>
      <c r="P25" s="1" t="s">
        <v>70</v>
      </c>
      <c r="Q25" s="1" t="s">
        <v>83</v>
      </c>
    </row>
    <row r="26" spans="1:17" ht="27" customHeight="1" x14ac:dyDescent="0.25">
      <c r="A26" s="1" t="s">
        <v>126</v>
      </c>
      <c r="B26" s="1" t="s">
        <v>84</v>
      </c>
      <c r="C26" s="4">
        <v>1</v>
      </c>
      <c r="D26" s="1" t="s">
        <v>65</v>
      </c>
      <c r="E26" s="3" t="s">
        <v>25</v>
      </c>
      <c r="F26" s="1" t="s">
        <v>85</v>
      </c>
      <c r="G26" s="3">
        <v>0</v>
      </c>
      <c r="H26" s="3">
        <v>0</v>
      </c>
      <c r="I26" s="3">
        <v>3031.68</v>
      </c>
      <c r="J26" s="3">
        <v>2019.96</v>
      </c>
      <c r="K26" s="3">
        <v>0</v>
      </c>
      <c r="L26" s="3">
        <v>0</v>
      </c>
      <c r="M26" s="3">
        <v>0</v>
      </c>
      <c r="N26" s="3">
        <v>0</v>
      </c>
      <c r="O26" s="3">
        <f t="shared" si="2"/>
        <v>5051.6399999999994</v>
      </c>
      <c r="P26" s="1" t="s">
        <v>25</v>
      </c>
      <c r="Q26" s="1" t="s">
        <v>86</v>
      </c>
    </row>
    <row r="27" spans="1:17" ht="27" customHeight="1" x14ac:dyDescent="0.25">
      <c r="A27" s="1" t="s">
        <v>87</v>
      </c>
      <c r="B27" s="1" t="s">
        <v>88</v>
      </c>
      <c r="C27" s="4">
        <v>12</v>
      </c>
      <c r="D27" s="1" t="s">
        <v>78</v>
      </c>
      <c r="E27" s="3" t="s">
        <v>25</v>
      </c>
      <c r="F27" s="1" t="s">
        <v>89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3528</v>
      </c>
      <c r="O27" s="3">
        <f t="shared" si="2"/>
        <v>3528</v>
      </c>
      <c r="P27" s="1" t="s">
        <v>25</v>
      </c>
      <c r="Q27" s="1" t="s">
        <v>90</v>
      </c>
    </row>
    <row r="28" spans="1:17" ht="27" customHeight="1" x14ac:dyDescent="0.25">
      <c r="A28" s="8" t="s">
        <v>48</v>
      </c>
      <c r="B28" s="1" t="s">
        <v>91</v>
      </c>
      <c r="C28" s="4">
        <v>2</v>
      </c>
      <c r="D28" s="1" t="s">
        <v>92</v>
      </c>
      <c r="E28" s="3" t="s">
        <v>25</v>
      </c>
      <c r="F28" s="1" t="s">
        <v>91</v>
      </c>
      <c r="G28" s="3">
        <v>0</v>
      </c>
      <c r="H28" s="3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3">
        <v>3264</v>
      </c>
      <c r="O28" s="3">
        <f t="shared" si="2"/>
        <v>3264</v>
      </c>
      <c r="P28" s="1" t="s">
        <v>25</v>
      </c>
      <c r="Q28" s="1" t="s">
        <v>52</v>
      </c>
    </row>
    <row r="29" spans="1:17" ht="27" customHeight="1" x14ac:dyDescent="0.25">
      <c r="A29" s="1" t="s">
        <v>93</v>
      </c>
      <c r="B29" s="1" t="s">
        <v>94</v>
      </c>
      <c r="C29" s="4" t="s">
        <v>95</v>
      </c>
      <c r="D29" s="1" t="s">
        <v>78</v>
      </c>
      <c r="E29" s="3" t="s">
        <v>25</v>
      </c>
      <c r="F29" s="1" t="s">
        <v>96</v>
      </c>
      <c r="G29" s="3">
        <v>0</v>
      </c>
      <c r="H29" s="3">
        <v>0</v>
      </c>
      <c r="I29" s="3">
        <v>0</v>
      </c>
      <c r="J29" s="3">
        <v>0</v>
      </c>
      <c r="K29" s="3">
        <v>3000</v>
      </c>
      <c r="L29" s="3">
        <v>0</v>
      </c>
      <c r="M29" s="3">
        <v>0</v>
      </c>
      <c r="N29" s="3">
        <v>0</v>
      </c>
      <c r="O29" s="3">
        <f t="shared" si="2"/>
        <v>3000</v>
      </c>
      <c r="P29" s="1" t="s">
        <v>25</v>
      </c>
      <c r="Q29" s="1" t="s">
        <v>90</v>
      </c>
    </row>
    <row r="30" spans="1:17" ht="36" x14ac:dyDescent="0.25">
      <c r="A30" s="1" t="s">
        <v>125</v>
      </c>
      <c r="B30" s="1" t="s">
        <v>143</v>
      </c>
      <c r="C30" s="4" t="s">
        <v>97</v>
      </c>
      <c r="D30" s="1" t="s">
        <v>78</v>
      </c>
      <c r="E30" s="3" t="s">
        <v>25</v>
      </c>
      <c r="F30" s="1" t="s">
        <v>96</v>
      </c>
      <c r="G30" s="3">
        <v>0</v>
      </c>
      <c r="H30" s="3">
        <v>0</v>
      </c>
      <c r="I30" s="3">
        <v>0</v>
      </c>
      <c r="J30" s="3">
        <v>0</v>
      </c>
      <c r="K30" s="3">
        <v>2100</v>
      </c>
      <c r="L30" s="3">
        <v>0</v>
      </c>
      <c r="M30" s="3">
        <v>0</v>
      </c>
      <c r="N30" s="3">
        <v>0</v>
      </c>
      <c r="O30" s="3">
        <f t="shared" si="2"/>
        <v>2100</v>
      </c>
      <c r="P30" s="1" t="s">
        <v>25</v>
      </c>
      <c r="Q30" s="1" t="s">
        <v>98</v>
      </c>
    </row>
    <row r="31" spans="1:17" ht="27" customHeight="1" x14ac:dyDescent="0.25">
      <c r="A31" s="1" t="s">
        <v>38</v>
      </c>
      <c r="B31" s="1" t="s">
        <v>99</v>
      </c>
      <c r="C31" s="4">
        <v>8</v>
      </c>
      <c r="D31" s="1" t="s">
        <v>56</v>
      </c>
      <c r="E31" s="3" t="s">
        <v>25</v>
      </c>
      <c r="F31" s="1" t="s">
        <v>100</v>
      </c>
      <c r="G31" s="3">
        <v>0</v>
      </c>
      <c r="H31" s="3">
        <v>0</v>
      </c>
      <c r="I31" s="7" t="s">
        <v>122</v>
      </c>
      <c r="J31" s="7" t="s">
        <v>122</v>
      </c>
      <c r="K31" s="7">
        <v>0</v>
      </c>
      <c r="L31" s="7">
        <v>0</v>
      </c>
      <c r="M31" s="7">
        <v>1260</v>
      </c>
      <c r="N31" s="7" t="s">
        <v>122</v>
      </c>
      <c r="O31" s="7">
        <f t="shared" si="2"/>
        <v>1260</v>
      </c>
      <c r="P31" s="1" t="s">
        <v>101</v>
      </c>
      <c r="Q31" s="1" t="s">
        <v>86</v>
      </c>
    </row>
    <row r="32" spans="1:17" ht="27" customHeight="1" x14ac:dyDescent="0.25">
      <c r="A32" s="1" t="s">
        <v>93</v>
      </c>
      <c r="B32" s="1" t="s">
        <v>102</v>
      </c>
      <c r="C32" s="4" t="s">
        <v>77</v>
      </c>
      <c r="D32" s="1" t="s">
        <v>41</v>
      </c>
      <c r="E32" s="3" t="s">
        <v>25</v>
      </c>
      <c r="F32" s="1" t="s">
        <v>103</v>
      </c>
      <c r="G32" s="3">
        <v>0</v>
      </c>
      <c r="H32" s="3">
        <v>0</v>
      </c>
      <c r="I32" s="3">
        <v>0</v>
      </c>
      <c r="J32" s="3">
        <v>1804.08</v>
      </c>
      <c r="K32" s="3">
        <v>0</v>
      </c>
      <c r="L32" s="3">
        <v>0</v>
      </c>
      <c r="M32" s="3">
        <v>0</v>
      </c>
      <c r="N32" s="3">
        <v>0</v>
      </c>
      <c r="O32" s="3">
        <f t="shared" si="2"/>
        <v>1804.08</v>
      </c>
      <c r="P32" s="1" t="s">
        <v>25</v>
      </c>
      <c r="Q32" s="1" t="s">
        <v>90</v>
      </c>
    </row>
    <row r="33" spans="1:17" ht="27" customHeight="1" x14ac:dyDescent="0.25">
      <c r="A33" s="1" t="s">
        <v>136</v>
      </c>
      <c r="B33" s="1" t="s">
        <v>104</v>
      </c>
      <c r="C33" s="4">
        <v>10</v>
      </c>
      <c r="D33" s="1" t="s">
        <v>105</v>
      </c>
      <c r="E33" s="3" t="s">
        <v>25</v>
      </c>
      <c r="F33" s="1" t="s">
        <v>106</v>
      </c>
      <c r="G33" s="3">
        <v>0</v>
      </c>
      <c r="H33" s="3">
        <v>0</v>
      </c>
      <c r="I33" s="3">
        <v>0</v>
      </c>
      <c r="J33" s="3">
        <v>1800</v>
      </c>
      <c r="K33" s="3">
        <v>0</v>
      </c>
      <c r="L33" s="3">
        <v>0</v>
      </c>
      <c r="M33" s="3">
        <v>0</v>
      </c>
      <c r="N33" s="3">
        <v>0</v>
      </c>
      <c r="O33" s="3">
        <f t="shared" si="2"/>
        <v>1800</v>
      </c>
      <c r="P33" s="1" t="s">
        <v>25</v>
      </c>
      <c r="Q33" s="1" t="s">
        <v>98</v>
      </c>
    </row>
    <row r="34" spans="1:17" ht="27" customHeight="1" x14ac:dyDescent="0.25">
      <c r="A34" s="8" t="s">
        <v>127</v>
      </c>
      <c r="B34" s="1" t="s">
        <v>107</v>
      </c>
      <c r="C34" s="4">
        <v>1</v>
      </c>
      <c r="D34" s="1" t="s">
        <v>108</v>
      </c>
      <c r="E34" s="3" t="s">
        <v>25</v>
      </c>
      <c r="F34" s="1" t="s">
        <v>109</v>
      </c>
      <c r="G34" s="3">
        <v>0</v>
      </c>
      <c r="H34" s="3">
        <v>0</v>
      </c>
      <c r="I34" s="3">
        <v>0</v>
      </c>
      <c r="J34" s="3">
        <v>1794</v>
      </c>
      <c r="K34" s="3">
        <v>0</v>
      </c>
      <c r="L34" s="3">
        <v>0</v>
      </c>
      <c r="M34" s="3">
        <v>0</v>
      </c>
      <c r="N34" s="3">
        <v>0</v>
      </c>
      <c r="O34" s="3">
        <f t="shared" si="2"/>
        <v>1794</v>
      </c>
      <c r="P34" s="1" t="s">
        <v>110</v>
      </c>
      <c r="Q34" s="1" t="s">
        <v>86</v>
      </c>
    </row>
    <row r="35" spans="1:17" ht="27" customHeight="1" x14ac:dyDescent="0.25">
      <c r="A35" s="1" t="s">
        <v>128</v>
      </c>
      <c r="B35" s="1" t="s">
        <v>111</v>
      </c>
      <c r="C35" s="4">
        <v>1</v>
      </c>
      <c r="D35" s="1" t="s">
        <v>112</v>
      </c>
      <c r="E35" s="3" t="s">
        <v>25</v>
      </c>
      <c r="F35" s="1" t="s">
        <v>113</v>
      </c>
      <c r="G35" s="3">
        <v>0</v>
      </c>
      <c r="H35" s="3">
        <v>0</v>
      </c>
      <c r="I35" s="3">
        <v>1170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f t="shared" si="2"/>
        <v>1170</v>
      </c>
      <c r="P35" s="1" t="s">
        <v>25</v>
      </c>
      <c r="Q35" s="1" t="s">
        <v>114</v>
      </c>
    </row>
    <row r="36" spans="1:17" ht="27" customHeight="1" x14ac:dyDescent="0.25">
      <c r="A36" s="1" t="s">
        <v>38</v>
      </c>
      <c r="B36" s="1" t="s">
        <v>115</v>
      </c>
      <c r="C36" s="4" t="s">
        <v>40</v>
      </c>
      <c r="D36" s="1" t="s">
        <v>41</v>
      </c>
      <c r="E36" s="3" t="s">
        <v>25</v>
      </c>
      <c r="F36" s="1" t="s">
        <v>116</v>
      </c>
      <c r="G36" s="3">
        <v>0</v>
      </c>
      <c r="H36" s="3">
        <v>0</v>
      </c>
      <c r="I36" s="3">
        <v>1074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f t="shared" si="2"/>
        <v>1074</v>
      </c>
      <c r="P36" s="1" t="s">
        <v>25</v>
      </c>
      <c r="Q36" s="1" t="s">
        <v>62</v>
      </c>
    </row>
    <row r="37" spans="1:17" x14ac:dyDescent="0.25">
      <c r="I37" s="22"/>
      <c r="J37" s="22"/>
      <c r="K37" s="22"/>
      <c r="L37" s="22"/>
      <c r="M37" s="22"/>
      <c r="N37" s="22"/>
      <c r="O37" s="22"/>
    </row>
    <row r="38" spans="1:17" x14ac:dyDescent="0.25">
      <c r="I38" s="22"/>
      <c r="J38" s="22"/>
      <c r="K38" s="22"/>
      <c r="L38" s="22"/>
      <c r="M38" s="22"/>
      <c r="N38" s="22"/>
      <c r="O38" s="22"/>
    </row>
    <row r="39" spans="1:17" x14ac:dyDescent="0.25">
      <c r="I39" s="22"/>
      <c r="J39" s="22"/>
      <c r="K39" s="22"/>
      <c r="L39" s="22"/>
      <c r="M39" s="22"/>
      <c r="N39" s="22"/>
      <c r="O39" s="22"/>
    </row>
    <row r="40" spans="1:17" x14ac:dyDescent="0.25">
      <c r="I40" s="22"/>
      <c r="J40" s="22"/>
      <c r="K40" s="22"/>
      <c r="L40" s="22"/>
      <c r="M40" s="22"/>
      <c r="N40" s="22"/>
      <c r="O40" s="22"/>
    </row>
    <row r="41" spans="1:17" x14ac:dyDescent="0.25">
      <c r="I41" s="22"/>
      <c r="J41" s="22"/>
      <c r="K41" s="22"/>
      <c r="L41" s="22"/>
      <c r="M41" s="22"/>
      <c r="N41" s="22"/>
      <c r="O41" s="22"/>
    </row>
    <row r="42" spans="1:17" x14ac:dyDescent="0.25">
      <c r="I42" s="22"/>
      <c r="J42" s="22"/>
      <c r="K42" s="22"/>
      <c r="L42" s="22"/>
      <c r="M42" s="22"/>
      <c r="N42" s="22"/>
      <c r="O42" s="22"/>
    </row>
    <row r="43" spans="1:17" x14ac:dyDescent="0.25">
      <c r="I43" s="22"/>
      <c r="J43" s="22"/>
      <c r="K43" s="22"/>
      <c r="L43" s="22"/>
      <c r="M43" s="22"/>
      <c r="N43" s="22"/>
      <c r="O43" s="22"/>
    </row>
    <row r="44" spans="1:17" x14ac:dyDescent="0.25">
      <c r="I44" s="22"/>
      <c r="J44" s="22"/>
      <c r="K44" s="22"/>
      <c r="L44" s="22"/>
      <c r="M44" s="22"/>
      <c r="N44" s="22"/>
      <c r="O44" s="22"/>
    </row>
    <row r="45" spans="1:17" x14ac:dyDescent="0.25">
      <c r="I45" s="22"/>
      <c r="J45" s="22"/>
      <c r="K45" s="22"/>
      <c r="L45" s="22"/>
      <c r="M45" s="22"/>
      <c r="N45" s="22"/>
      <c r="O45" s="22"/>
    </row>
    <row r="46" spans="1:17" x14ac:dyDescent="0.25">
      <c r="I46" s="22"/>
      <c r="J46" s="22"/>
      <c r="K46" s="22"/>
      <c r="L46" s="22"/>
      <c r="M46" s="22"/>
      <c r="N46" s="22"/>
      <c r="O46" s="22"/>
    </row>
    <row r="47" spans="1:17" x14ac:dyDescent="0.25">
      <c r="I47" s="22"/>
      <c r="J47" s="22"/>
      <c r="K47" s="22"/>
      <c r="L47" s="22"/>
      <c r="M47" s="22"/>
      <c r="N47" s="22"/>
      <c r="O47" s="22"/>
    </row>
    <row r="48" spans="1:17" x14ac:dyDescent="0.25">
      <c r="I48" s="22"/>
      <c r="J48" s="22"/>
      <c r="K48" s="22"/>
      <c r="L48" s="22"/>
      <c r="M48" s="22"/>
      <c r="N48" s="22"/>
      <c r="O48" s="22"/>
    </row>
    <row r="49" spans="9:15" x14ac:dyDescent="0.25">
      <c r="I49" s="22"/>
      <c r="J49" s="22"/>
      <c r="K49" s="22"/>
      <c r="L49" s="22"/>
      <c r="M49" s="22"/>
      <c r="N49" s="22"/>
      <c r="O49" s="22"/>
    </row>
    <row r="50" spans="9:15" x14ac:dyDescent="0.25">
      <c r="I50" s="22"/>
      <c r="J50" s="22"/>
      <c r="K50" s="22"/>
      <c r="L50" s="22"/>
      <c r="M50" s="22"/>
      <c r="N50" s="22"/>
      <c r="O50" s="22"/>
    </row>
    <row r="51" spans="9:15" x14ac:dyDescent="0.25">
      <c r="I51" s="22"/>
      <c r="J51" s="22"/>
      <c r="K51" s="22"/>
      <c r="L51" s="22"/>
      <c r="M51" s="22"/>
      <c r="N51" s="22"/>
      <c r="O51" s="22"/>
    </row>
    <row r="52" spans="9:15" x14ac:dyDescent="0.25">
      <c r="I52" s="22"/>
      <c r="J52" s="22"/>
      <c r="K52" s="22"/>
      <c r="L52" s="22"/>
      <c r="M52" s="22"/>
      <c r="N52" s="22"/>
      <c r="O52" s="22"/>
    </row>
    <row r="53" spans="9:15" x14ac:dyDescent="0.25">
      <c r="I53" s="22"/>
      <c r="J53" s="22"/>
      <c r="K53" s="22"/>
      <c r="L53" s="22"/>
      <c r="M53" s="22"/>
      <c r="N53" s="22"/>
      <c r="O53" s="22"/>
    </row>
    <row r="54" spans="9:15" x14ac:dyDescent="0.25">
      <c r="I54" s="22"/>
      <c r="J54" s="22"/>
      <c r="K54" s="22"/>
      <c r="L54" s="22"/>
      <c r="M54" s="22"/>
      <c r="N54" s="22"/>
      <c r="O54" s="22"/>
    </row>
    <row r="55" spans="9:15" x14ac:dyDescent="0.25">
      <c r="I55" s="22"/>
      <c r="J55" s="22"/>
      <c r="K55" s="22"/>
      <c r="L55" s="22"/>
      <c r="M55" s="22"/>
      <c r="N55" s="22"/>
      <c r="O55" s="22"/>
    </row>
    <row r="56" spans="9:15" x14ac:dyDescent="0.25">
      <c r="I56" s="22"/>
      <c r="J56" s="22"/>
      <c r="K56" s="22"/>
      <c r="L56" s="22"/>
      <c r="M56" s="22"/>
      <c r="N56" s="22"/>
      <c r="O56" s="22"/>
    </row>
    <row r="57" spans="9:15" x14ac:dyDescent="0.25">
      <c r="I57" s="22"/>
      <c r="J57" s="22"/>
      <c r="K57" s="22"/>
      <c r="L57" s="22"/>
      <c r="M57" s="22"/>
      <c r="N57" s="22"/>
      <c r="O57" s="22"/>
    </row>
    <row r="58" spans="9:15" x14ac:dyDescent="0.25">
      <c r="I58" s="22"/>
      <c r="J58" s="22"/>
      <c r="K58" s="22"/>
      <c r="L58" s="22"/>
      <c r="M58" s="22"/>
      <c r="N58" s="22"/>
      <c r="O58" s="22"/>
    </row>
    <row r="59" spans="9:15" x14ac:dyDescent="0.25">
      <c r="I59" s="22"/>
      <c r="J59" s="22"/>
      <c r="K59" s="22"/>
      <c r="L59" s="22"/>
      <c r="M59" s="22"/>
      <c r="N59" s="22"/>
      <c r="O59" s="22"/>
    </row>
    <row r="60" spans="9:15" x14ac:dyDescent="0.25">
      <c r="I60" s="22"/>
      <c r="J60" s="22"/>
      <c r="K60" s="22"/>
      <c r="L60" s="22"/>
      <c r="M60" s="22"/>
      <c r="N60" s="22"/>
      <c r="O60" s="22"/>
    </row>
    <row r="61" spans="9:15" x14ac:dyDescent="0.25">
      <c r="I61" s="22"/>
      <c r="J61" s="22"/>
      <c r="K61" s="22"/>
      <c r="L61" s="22"/>
      <c r="M61" s="22"/>
      <c r="N61" s="22"/>
      <c r="O61" s="22"/>
    </row>
    <row r="62" spans="9:15" x14ac:dyDescent="0.25">
      <c r="I62" s="22"/>
      <c r="J62" s="22"/>
      <c r="K62" s="22"/>
      <c r="L62" s="22"/>
      <c r="M62" s="22"/>
      <c r="N62" s="22"/>
      <c r="O62" s="22"/>
    </row>
    <row r="63" spans="9:15" x14ac:dyDescent="0.25">
      <c r="I63" s="22"/>
      <c r="J63" s="22"/>
      <c r="K63" s="22"/>
      <c r="L63" s="22"/>
      <c r="M63" s="22"/>
      <c r="N63" s="22"/>
      <c r="O63" s="22"/>
    </row>
    <row r="64" spans="9:15" x14ac:dyDescent="0.25">
      <c r="I64" s="22"/>
      <c r="J64" s="22"/>
      <c r="K64" s="22"/>
      <c r="L64" s="22"/>
      <c r="M64" s="22"/>
      <c r="N64" s="22"/>
      <c r="O64" s="22"/>
    </row>
    <row r="65" spans="9:15" x14ac:dyDescent="0.25">
      <c r="I65" s="22"/>
      <c r="J65" s="22"/>
      <c r="K65" s="22"/>
      <c r="L65" s="22"/>
      <c r="M65" s="22"/>
      <c r="N65" s="22"/>
      <c r="O65" s="22"/>
    </row>
    <row r="66" spans="9:15" x14ac:dyDescent="0.25">
      <c r="I66" s="22"/>
      <c r="J66" s="22"/>
      <c r="K66" s="22"/>
      <c r="L66" s="22"/>
      <c r="M66" s="22"/>
      <c r="N66" s="22"/>
      <c r="O66" s="22"/>
    </row>
    <row r="67" spans="9:15" x14ac:dyDescent="0.25">
      <c r="I67" s="22"/>
      <c r="J67" s="22"/>
      <c r="K67" s="22"/>
      <c r="L67" s="22"/>
      <c r="M67" s="22"/>
      <c r="N67" s="22"/>
      <c r="O67" s="22"/>
    </row>
    <row r="68" spans="9:15" x14ac:dyDescent="0.25">
      <c r="I68" s="22"/>
      <c r="J68" s="22"/>
      <c r="K68" s="22"/>
      <c r="L68" s="22"/>
      <c r="M68" s="22"/>
      <c r="N68" s="22"/>
      <c r="O68" s="22"/>
    </row>
    <row r="69" spans="9:15" x14ac:dyDescent="0.25">
      <c r="I69" s="22"/>
      <c r="J69" s="22"/>
      <c r="K69" s="22"/>
      <c r="L69" s="22"/>
      <c r="M69" s="22"/>
      <c r="N69" s="22"/>
      <c r="O69" s="22"/>
    </row>
    <row r="70" spans="9:15" x14ac:dyDescent="0.25">
      <c r="I70" s="22"/>
      <c r="J70" s="22"/>
      <c r="K70" s="22"/>
      <c r="L70" s="22"/>
      <c r="M70" s="22"/>
      <c r="N70" s="22"/>
      <c r="O70" s="22"/>
    </row>
    <row r="71" spans="9:15" x14ac:dyDescent="0.25">
      <c r="I71" s="22"/>
      <c r="J71" s="22"/>
      <c r="K71" s="22"/>
      <c r="L71" s="22"/>
      <c r="M71" s="22"/>
      <c r="N71" s="22"/>
      <c r="O71" s="22"/>
    </row>
    <row r="72" spans="9:15" x14ac:dyDescent="0.25">
      <c r="I72" s="22"/>
      <c r="J72" s="22"/>
      <c r="K72" s="22"/>
      <c r="L72" s="22"/>
      <c r="M72" s="22"/>
      <c r="N72" s="22"/>
      <c r="O72" s="22"/>
    </row>
    <row r="73" spans="9:15" x14ac:dyDescent="0.25">
      <c r="I73" s="22"/>
      <c r="J73" s="22"/>
      <c r="K73" s="22"/>
      <c r="L73" s="22"/>
      <c r="M73" s="22"/>
      <c r="N73" s="22"/>
      <c r="O73" s="22"/>
    </row>
  </sheetData>
  <autoFilter ref="A7:Q36" xr:uid="{3B4E11D6-B853-485C-AD52-580D3E6CC064}">
    <sortState xmlns:xlrd2="http://schemas.microsoft.com/office/spreadsheetml/2017/richdata2" ref="A8:Q36">
      <sortCondition descending="1" ref="O7"/>
    </sortState>
  </autoFilter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CA959ADCD3B48868047D93A75FF32" ma:contentTypeVersion="24" ma:contentTypeDescription="Create a new document." ma:contentTypeScope="" ma:versionID="d015d8afd59ad82769cbef81594cb631">
  <xsd:schema xmlns:xsd="http://www.w3.org/2001/XMLSchema" xmlns:xs="http://www.w3.org/2001/XMLSchema" xmlns:p="http://schemas.microsoft.com/office/2006/metadata/properties" xmlns:ns1="http://schemas.microsoft.com/sharepoint/v3" xmlns:ns2="e1d9cb2f-0b9c-4b6f-8c88-d7cc9ca89a94" xmlns:ns3="65b6d800-2dda-48d6-88d8-9e2b35e6f7ea" targetNamespace="http://schemas.microsoft.com/office/2006/metadata/properties" ma:root="true" ma:fieldsID="9addf18b0fe10588e29a8bdacf8f108d" ns1:_="" ns2:_="" ns3:_="">
    <xsd:import namespace="http://schemas.microsoft.com/sharepoint/v3"/>
    <xsd:import namespace="e1d9cb2f-0b9c-4b6f-8c88-d7cc9ca89a94"/>
    <xsd:import namespace="65b6d800-2dda-48d6-88d8-9e2b35e6f7ea"/>
    <xsd:element name="properties">
      <xsd:complexType>
        <xsd:sequence>
          <xsd:element name="documentManagement">
            <xsd:complexType>
              <xsd:all>
                <xsd:element ref="ns2:o49a6551a5174fd091773af0de7dca61" minOccurs="0"/>
                <xsd:element ref="ns3:TaxCatchAll" minOccurs="0"/>
                <xsd:element ref="ns3:nb8d4ac56d8e4f3eab60cf43dc4a8542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9cb2f-0b9c-4b6f-8c88-d7cc9ca89a94" elementFormDefault="qualified">
    <xsd:import namespace="http://schemas.microsoft.com/office/2006/documentManagement/types"/>
    <xsd:import namespace="http://schemas.microsoft.com/office/infopath/2007/PartnerControls"/>
    <xsd:element name="o49a6551a5174fd091773af0de7dca61" ma:index="9" nillable="true" ma:taxonomy="true" ma:internalName="o49a6551a5174fd091773af0de7dca61" ma:taxonomyFieldName="Governance_x0020_Area" ma:displayName="Governance Area" ma:indexed="true" ma:default="" ma:fieldId="{849a6551-a517-4fd0-9177-3af0de7dca61}" ma:sspId="f924a736-b285-4c68-8cdb-5ccf3ff341b6" ma:termSetId="8f3c1e7a-6c9e-4568-9ff1-912999fe99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924a736-b285-4c68-8cdb-5ccf3ff341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6d800-2dda-48d6-88d8-9e2b35e6f7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08503f4a-e7b5-4e8b-9a1b-011360948be7}" ma:internalName="TaxCatchAll" ma:showField="CatchAllData" ma:web="65b6d800-2dda-48d6-88d8-9e2b35e6f7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b8d4ac56d8e4f3eab60cf43dc4a8542" ma:index="12" nillable="true" ma:taxonomy="true" ma:internalName="nb8d4ac56d8e4f3eab60cf43dc4a8542" ma:taxonomyFieldName="Financial_x0020_Year" ma:displayName="Financial Year" ma:indexed="true" ma:default="" ma:fieldId="{7b8d4ac5-6d8e-4f3e-ab60-cf43dc4a8542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5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6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49a6551a5174fd091773af0de7dca61 xmlns="e1d9cb2f-0b9c-4b6f-8c88-d7cc9ca89a94">
      <Terms xmlns="http://schemas.microsoft.com/office/infopath/2007/PartnerControls"/>
    </o49a6551a5174fd091773af0de7dca61>
    <lcf76f155ced4ddcb4097134ff3c332f xmlns="e1d9cb2f-0b9c-4b6f-8c88-d7cc9ca89a94">
      <Terms xmlns="http://schemas.microsoft.com/office/infopath/2007/PartnerControls"/>
    </lcf76f155ced4ddcb4097134ff3c332f>
    <_ip_UnifiedCompliancePolicyProperties xmlns="http://schemas.microsoft.com/sharepoint/v3" xsi:nil="true"/>
    <nb8d4ac56d8e4f3eab60cf43dc4a8542 xmlns="65b6d800-2dda-48d6-88d8-9e2b35e6f7ea">
      <Terms xmlns="http://schemas.microsoft.com/office/infopath/2007/PartnerControls"/>
    </nb8d4ac56d8e4f3eab60cf43dc4a8542>
    <TaxCatchAll xmlns="65b6d800-2dda-48d6-88d8-9e2b35e6f7ea" xsi:nil="true"/>
    <SharedWithUsers xmlns="65b6d800-2dda-48d6-88d8-9e2b35e6f7e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FCD97C42-2D86-4506-9980-D1ADFDCAF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1d9cb2f-0b9c-4b6f-8c88-d7cc9ca89a94"/>
    <ds:schemaRef ds:uri="65b6d800-2dda-48d6-88d8-9e2b35e6f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D6DEE4-25B7-43BF-85BD-7B3DD8E7C616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e1d9cb2f-0b9c-4b6f-8c88-d7cc9ca89a94"/>
    <ds:schemaRef ds:uri="http://purl.org/dc/elements/1.1/"/>
    <ds:schemaRef ds:uri="http://schemas.microsoft.com/office/infopath/2007/PartnerControls"/>
    <ds:schemaRef ds:uri="http://purl.org/dc/dcmitype/"/>
    <ds:schemaRef ds:uri="65b6d800-2dda-48d6-88d8-9e2b35e6f7ea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462FA3E-42C6-4198-A9B1-20A5181D24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E89BF8-AD49-4928-8C0D-3FBEBDD0415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06 24 - FOI - Staff training information</dc:title>
  <dc:subject/>
  <dc:creator>Shona Coan</dc:creator>
  <cp:keywords/>
  <dc:description/>
  <cp:lastModifiedBy>Kirsty McLean</cp:lastModifiedBy>
  <cp:revision/>
  <dcterms:created xsi:type="dcterms:W3CDTF">2024-05-14T13:46:49Z</dcterms:created>
  <dcterms:modified xsi:type="dcterms:W3CDTF">2024-06-10T08:43:32Z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0x010100F34CA959ADCD3B48868047D93A75FF32</vt:lpwstr>
  </property>
  <property fmtid="{D5CDD505-2E9C-101B-9397-08002B2CF9AE}" pid="3" name="Order">
    <vt:r8>2350500</vt:r8>
  </property>
  <property fmtid="{D5CDD505-2E9C-101B-9397-08002B2CF9AE}" pid="4" name="MediaServiceImageTags">
    <vt:lpwstr/>
  </property>
  <property fmtid="{D5CDD505-2E9C-101B-9397-08002B2CF9AE}" pid="5" name="Governance Area">
    <vt:lpwstr/>
  </property>
  <property fmtid="{D5CDD505-2E9C-101B-9397-08002B2CF9AE}" pid="6" name="Financial Year">
    <vt:lpwstr/>
  </property>
</Properties>
</file>