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4" documentId="8_{EB2302D3-95FF-44FD-850A-729E53997CF2}" xr6:coauthVersionLast="47" xr6:coauthVersionMax="47" xr10:uidLastSave="{648AFD15-D67D-4B25-AB38-261E5EEB5322}"/>
  <bookViews>
    <workbookView xWindow="-110" yWindow="-110" windowWidth="38620" windowHeight="21220" xr2:uid="{00000000-000D-0000-FFFF-FFFF00000000}"/>
  </bookViews>
  <sheets>
    <sheet name="D5" sheetId="4" r:id="rId1"/>
    <sheet name="D6" sheetId="5" r:id="rId2"/>
  </sheets>
  <definedNames>
    <definedName name="_xlnm.Print_Area" localSheetId="1">'D6'!$A$1:$M$34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F23" i="4" l="1"/>
</calcChain>
</file>

<file path=xl/sharedStrings.xml><?xml version="1.0" encoding="utf-8"?>
<sst xmlns="http://schemas.openxmlformats.org/spreadsheetml/2006/main" count="137" uniqueCount="68">
  <si>
    <t>SCOTTISH WATER</t>
  </si>
  <si>
    <t>ANNUAL RETURN INFORMATION REQUIREMENTS 2022</t>
  </si>
  <si>
    <t>SECTION D - ASSET INFORMATION</t>
  </si>
  <si>
    <t>Table D5: Activities - Water Service</t>
  </si>
  <si>
    <t>Line</t>
  </si>
  <si>
    <t>Description</t>
  </si>
  <si>
    <t>Units</t>
  </si>
  <si>
    <t>Field</t>
  </si>
  <si>
    <t>Report Year</t>
  </si>
  <si>
    <t>Ref.</t>
  </si>
  <si>
    <t>Type</t>
  </si>
  <si>
    <t>2021-22</t>
  </si>
  <si>
    <t>CG</t>
  </si>
  <si>
    <t>Mains - Asset Balance</t>
  </si>
  <si>
    <t>D5.1</t>
  </si>
  <si>
    <t>Total length of mains (Opening balance)</t>
  </si>
  <si>
    <t>km</t>
  </si>
  <si>
    <t>I</t>
  </si>
  <si>
    <t>A1</t>
  </si>
  <si>
    <t>D5.2</t>
  </si>
  <si>
    <t>Mains renewed</t>
  </si>
  <si>
    <t>B3</t>
  </si>
  <si>
    <t>D5.3</t>
  </si>
  <si>
    <t>Mains relined</t>
  </si>
  <si>
    <t>D5.4</t>
  </si>
  <si>
    <t>Mains cleaned (total)</t>
  </si>
  <si>
    <t>D5.5</t>
  </si>
  <si>
    <t>Distribution mains cleaned for quality</t>
  </si>
  <si>
    <t>D5.6</t>
  </si>
  <si>
    <t>New mains</t>
  </si>
  <si>
    <t>B2</t>
  </si>
  <si>
    <t>D5.7</t>
  </si>
  <si>
    <t>Mains abandoned</t>
  </si>
  <si>
    <t>D5.7a</t>
  </si>
  <si>
    <t>Other changes</t>
  </si>
  <si>
    <t>D5.8</t>
  </si>
  <si>
    <t>Total length of mains (closing balance)</t>
  </si>
  <si>
    <t>C</t>
  </si>
  <si>
    <t>D5.9</t>
  </si>
  <si>
    <t>Lead communication pipes replaced - quality</t>
  </si>
  <si>
    <t>nr</t>
  </si>
  <si>
    <t>D5.10</t>
  </si>
  <si>
    <t>Lead communication pipes replaced - maintenance or other</t>
  </si>
  <si>
    <t>D5.11</t>
  </si>
  <si>
    <t>Communication pipes replaced - other</t>
  </si>
  <si>
    <t>Prepared by:  ……………………………………………..</t>
  </si>
  <si>
    <t>Checked by:  ……………………………………………..</t>
  </si>
  <si>
    <t>Table D6: Activities - Wastewater Service</t>
  </si>
  <si>
    <t>Critical/Non-Critical Sewers</t>
  </si>
  <si>
    <t>D6.1</t>
  </si>
  <si>
    <t>Total length of sewers - opening balance</t>
  </si>
  <si>
    <t>D6.3</t>
  </si>
  <si>
    <t xml:space="preserve"> </t>
  </si>
  <si>
    <t>D6.4</t>
  </si>
  <si>
    <t>Sewers inspected by CCTV or man entry during the year</t>
  </si>
  <si>
    <t>D6.5</t>
  </si>
  <si>
    <t>Sewers - renovated</t>
  </si>
  <si>
    <t>D6.6</t>
  </si>
  <si>
    <t>Sewers - replaced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</si>
  <si>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</si>
  <si>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</si>
  <si>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</si>
  <si>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</si>
  <si>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</si>
  <si>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</si>
  <si>
    <t>Authorised by:  ……………………………………………..</t>
  </si>
  <si>
    <t>Date:  …..…………</t>
  </si>
  <si>
    <t>New sewers added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</si>
</sst>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CG Omega"/>
      <family val="2"/>
    </font>
    <font>
      <b/>
      <sz val="12"/>
      <color indexed="48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b/>
      <sz val="16"/>
      <color indexed="48"/>
      <name val="CG Omega"/>
      <family val="2"/>
    </font>
    <font>
      <sz val="16"/>
      <name val="CG Omega"/>
      <family val="2"/>
    </font>
    <font>
      <sz val="18"/>
      <name val="CG Omega"/>
      <family val="2"/>
    </font>
    <font>
      <sz val="12"/>
      <name val="CG Omega"/>
      <family val="2"/>
    </font>
    <font>
      <b/>
      <sz val="8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CG Omega"/>
    </font>
    <font>
      <b/>
      <sz val="10"/>
      <color rgb="FFFF0000"/>
      <name val="CG Omeg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rgb="FFD9D9D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3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7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9" fillId="0" borderId="0" xfId="0" applyFo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0" xfId="0" applyFont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2" fillId="0" borderId="0" xfId="0" applyFon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25" xfId="0" applyFont="1" applyFill="1" applyBorder="1"/>
    <xf numFmtId="0" fontId="1" fillId="3" borderId="22" xfId="0" applyFont="1" applyFill="1" applyBorder="1"/>
    <xf numFmtId="0" fontId="6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1" fillId="4" borderId="26" xfId="0" applyFont="1" applyFill="1" applyBorder="1" applyAlignment="1" applyProtection="1">
      <alignment horizontal="left"/>
      <protection locked="0"/>
    </xf>
    <xf numFmtId="0" fontId="1" fillId="4" borderId="28" xfId="0" applyFont="1" applyFill="1" applyBorder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left"/>
      <protection locked="0"/>
    </xf>
    <xf numFmtId="0" fontId="1" fillId="5" borderId="28" xfId="0" applyFont="1" applyFill="1" applyBorder="1" applyAlignment="1" applyProtection="1">
      <alignment horizontal="left"/>
      <protection locked="0"/>
    </xf>
    <xf numFmtId="2" fontId="1" fillId="4" borderId="24" xfId="0" applyNumberFormat="1" applyFont="1" applyFill="1" applyBorder="1" applyAlignment="1" applyProtection="1">
      <alignment horizontal="right"/>
      <protection locked="0"/>
    </xf>
    <xf numFmtId="2" fontId="1" fillId="4" borderId="27" xfId="0" applyNumberFormat="1" applyFont="1" applyFill="1" applyBorder="1" applyAlignment="1" applyProtection="1">
      <alignment horizontal="right"/>
      <protection locked="0"/>
    </xf>
    <xf numFmtId="2" fontId="1" fillId="6" borderId="27" xfId="0" applyNumberFormat="1" applyFont="1" applyFill="1" applyBorder="1" applyAlignment="1">
      <alignment horizontal="right"/>
    </xf>
    <xf numFmtId="1" fontId="1" fillId="4" borderId="27" xfId="0" applyNumberFormat="1" applyFont="1" applyFill="1" applyBorder="1" applyAlignment="1" applyProtection="1">
      <alignment horizontal="right"/>
      <protection locked="0"/>
    </xf>
    <xf numFmtId="1" fontId="1" fillId="4" borderId="29" xfId="0" applyNumberFormat="1" applyFont="1" applyFill="1" applyBorder="1" applyAlignment="1" applyProtection="1">
      <alignment horizontal="right"/>
      <protection locked="0"/>
    </xf>
    <xf numFmtId="2" fontId="1" fillId="5" borderId="27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/>
    <xf numFmtId="0" fontId="1" fillId="0" borderId="1" xfId="1" applyFont="1" applyBorder="1" applyProtection="1">
      <protection locked="0"/>
    </xf>
    <xf numFmtId="0" fontId="1" fillId="0" borderId="2" xfId="1" applyFont="1" applyBorder="1" applyProtection="1">
      <protection locked="0"/>
    </xf>
    <xf numFmtId="0" fontId="1" fillId="0" borderId="31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4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31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14" fillId="0" borderId="0" xfId="0" applyFont="1"/>
    <xf numFmtId="0" fontId="6" fillId="8" borderId="27" xfId="0" applyFont="1" applyFill="1" applyBorder="1" applyAlignment="1">
      <alignment horizontal="center"/>
    </xf>
    <xf numFmtId="0" fontId="1" fillId="8" borderId="22" xfId="0" applyFont="1" applyFill="1" applyBorder="1"/>
    <xf numFmtId="0" fontId="1" fillId="8" borderId="22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2" fontId="1" fillId="8" borderId="27" xfId="0" applyNumberFormat="1" applyFont="1" applyFill="1" applyBorder="1" applyAlignment="1" applyProtection="1">
      <alignment horizontal="right"/>
      <protection locked="0"/>
    </xf>
    <xf numFmtId="0" fontId="1" fillId="8" borderId="28" xfId="0" applyFont="1" applyFill="1" applyBorder="1" applyAlignment="1" applyProtection="1">
      <alignment horizontal="left"/>
      <protection locked="0"/>
    </xf>
    <xf numFmtId="0" fontId="15" fillId="0" borderId="0" xfId="0" applyFont="1"/>
    <xf numFmtId="2" fontId="1" fillId="7" borderId="29" xfId="0" applyNumberFormat="1" applyFont="1" applyFill="1" applyBorder="1" applyAlignment="1">
      <alignment horizontal="right"/>
    </xf>
    <xf numFmtId="0" fontId="1" fillId="5" borderId="3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/>
    <xf numFmtId="0" fontId="3" fillId="2" borderId="32" xfId="0" applyFont="1" applyFill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44823</xdr:colOff>
      <xdr:row>0</xdr:row>
      <xdr:rowOff>239059</xdr:rowOff>
    </xdr:from>
    <xdr:to>
      <xdr:col>8</xdr:col>
      <xdr:colOff>98088</xdr:colOff>
      <xdr:row>3</xdr:row>
      <xdr:rowOff>61568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21ED2C1C-64DE-4D3A-A0E1-59A39E1ED1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411" y="239059"/>
          <a:ext cx="1941830" cy="584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1</xdr:row>
      <xdr:rowOff>15875</xdr:rowOff>
    </xdr:from>
    <xdr:to>
      <xdr:col>8</xdr:col>
      <xdr:colOff>195580</xdr:colOff>
      <xdr:row>3</xdr:row>
      <xdr:rowOff>92384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0663E710-C109-43BF-86A0-C5D9CAB73A4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269875"/>
          <a:ext cx="1941830" cy="584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U35"/>
  <sheetViews>
    <sheetView tabSelected="1" zoomScaleNormal="100" zoomScalePageLayoutView="70" workbookViewId="0">
      <selection sqref="A1:XFD1048576"/>
    </sheetView>
  </sheetViews>
  <sheetFormatPr defaultColWidth="9.26953125" defaultRowHeight="12.5"/>
  <cols>
    <col min="1" max="1" width="8.7265625" customWidth="1"/>
    <col min="2" max="2" width="53.54296875" bestFit="1" customWidth="1"/>
    <col min="3" max="3" width="14.26953125" customWidth="1"/>
    <col min="4" max="4" width="14.54296875" customWidth="1"/>
    <col min="5" max="5" width="3.1796875" customWidth="1"/>
    <col min="6" max="6" width="12.7265625" customWidth="1"/>
    <col min="7" max="7" width="4.7265625" customWidth="1"/>
    <col min="8" max="11" width="9.453125" customWidth="1"/>
  </cols>
  <sheetData>
    <row r="1" spans="1:229" s="13" customFormat="1" ht="20">
      <c r="A1" s="62" t="s">
        <v>0</v>
      </c>
      <c r="B1" s="63"/>
      <c r="C1" s="63"/>
      <c r="D1" s="63"/>
    </row>
    <row r="2" spans="1:229" s="13" customFormat="1" ht="20">
      <c r="B2" s="84"/>
    </row>
    <row r="3" spans="1:229" s="13" customFormat="1" ht="20">
      <c r="A3" s="62" t="s">
        <v>1</v>
      </c>
      <c r="B3" s="63"/>
      <c r="C3" s="63"/>
      <c r="D3" s="63"/>
    </row>
    <row r="4" spans="1:229" s="1" customFormat="1" ht="15.5">
      <c r="A4" s="4"/>
      <c r="B4" s="3"/>
      <c r="C4" s="3"/>
      <c r="D4" s="3"/>
    </row>
    <row r="5" spans="1:229" s="1" customFormat="1" ht="16" thickBot="1">
      <c r="A5" s="4"/>
      <c r="B5" s="3"/>
      <c r="C5" s="3"/>
      <c r="D5" s="3"/>
    </row>
    <row r="6" spans="1:229" s="1" customFormat="1" ht="20">
      <c r="A6" s="5" t="s">
        <v>2</v>
      </c>
      <c r="B6" s="14"/>
      <c r="C6" s="14"/>
      <c r="D6" s="15"/>
    </row>
    <row r="7" spans="1:229" s="1" customFormat="1" ht="20.5" thickBot="1">
      <c r="A7" s="16" t="s">
        <v>3</v>
      </c>
      <c r="B7" s="17"/>
      <c r="C7" s="17"/>
      <c r="D7" s="18"/>
    </row>
    <row r="8" spans="1:229" s="1" customFormat="1" ht="15.5">
      <c r="A8" s="4"/>
    </row>
    <row r="9" spans="1:229" s="1" customFormat="1" ht="23" thickBot="1">
      <c r="F9" s="99">
        <v>10</v>
      </c>
      <c r="G9" s="10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</row>
    <row r="10" spans="1:229" s="11" customFormat="1" ht="15.75" customHeight="1">
      <c r="A10" s="20" t="s">
        <v>4</v>
      </c>
      <c r="B10" s="21" t="s">
        <v>5</v>
      </c>
      <c r="C10" s="22" t="s">
        <v>6</v>
      </c>
      <c r="D10" s="23" t="s">
        <v>7</v>
      </c>
      <c r="E10" s="24"/>
      <c r="F10" s="95" t="s">
        <v>8</v>
      </c>
      <c r="G10" s="96"/>
      <c r="H10" s="24"/>
    </row>
    <row r="11" spans="1:229" s="11" customFormat="1" ht="15.5">
      <c r="A11" s="25" t="s">
        <v>9</v>
      </c>
      <c r="B11" s="26"/>
      <c r="C11" s="27"/>
      <c r="D11" s="28" t="s">
        <v>10</v>
      </c>
      <c r="E11" s="24"/>
      <c r="F11" s="97"/>
      <c r="G11" s="98"/>
      <c r="H11" s="29"/>
    </row>
    <row r="12" spans="1:229" s="1" customFormat="1" ht="16" thickBot="1">
      <c r="A12" s="30"/>
      <c r="B12" s="31"/>
      <c r="C12" s="32"/>
      <c r="D12" s="33"/>
      <c r="E12" s="24"/>
      <c r="F12" s="45" t="s">
        <v>11</v>
      </c>
      <c r="G12" s="34" t="s">
        <v>12</v>
      </c>
      <c r="H12" s="24"/>
      <c r="I12" s="11"/>
      <c r="J12" s="11"/>
      <c r="K12" s="11"/>
      <c r="L12" s="11"/>
      <c r="M12" s="11"/>
      <c r="N12" s="11"/>
      <c r="O12" s="11"/>
    </row>
    <row r="13" spans="1:229" s="1" customFormat="1" ht="13" thickBot="1">
      <c r="B13" s="35"/>
    </row>
    <row r="14" spans="1:229" s="1" customFormat="1" ht="16" thickBot="1">
      <c r="A14" s="36"/>
      <c r="B14" s="37" t="s">
        <v>13</v>
      </c>
      <c r="C14" s="38"/>
      <c r="D14" s="39"/>
    </row>
    <row r="15" spans="1:229" s="1" customFormat="1">
      <c r="A15" s="46" t="s">
        <v>14</v>
      </c>
      <c r="B15" s="47" t="s">
        <v>15</v>
      </c>
      <c r="C15" s="48" t="s">
        <v>16</v>
      </c>
      <c r="D15" s="49" t="s">
        <v>17</v>
      </c>
      <c r="F15" s="68">
        <v>48831.925000000003</v>
      </c>
      <c r="G15" s="64" t="s">
        <v>18</v>
      </c>
    </row>
    <row r="16" spans="1:229" s="1" customFormat="1">
      <c r="A16" s="50" t="s">
        <v>19</v>
      </c>
      <c r="B16" s="51" t="s">
        <v>20</v>
      </c>
      <c r="C16" s="44" t="s">
        <v>16</v>
      </c>
      <c r="D16" s="52" t="s">
        <v>17</v>
      </c>
      <c r="F16" s="69">
        <v>37.29</v>
      </c>
      <c r="G16" s="65" t="s">
        <v>21</v>
      </c>
    </row>
    <row r="17" spans="1:10" s="1" customFormat="1">
      <c r="A17" s="50" t="s">
        <v>22</v>
      </c>
      <c r="B17" s="51" t="s">
        <v>23</v>
      </c>
      <c r="C17" s="44" t="s">
        <v>16</v>
      </c>
      <c r="D17" s="52" t="s">
        <v>17</v>
      </c>
      <c r="F17" s="69">
        <v>14.326000000000001</v>
      </c>
      <c r="G17" s="65" t="s">
        <v>21</v>
      </c>
    </row>
    <row r="18" spans="1:10" s="1" customFormat="1">
      <c r="A18" s="50" t="s">
        <v>24</v>
      </c>
      <c r="B18" s="51" t="s">
        <v>25</v>
      </c>
      <c r="C18" s="44" t="s">
        <v>16</v>
      </c>
      <c r="D18" s="52" t="s">
        <v>17</v>
      </c>
      <c r="F18" s="69">
        <v>1310.4269999999999</v>
      </c>
      <c r="G18" s="65" t="s">
        <v>21</v>
      </c>
    </row>
    <row r="19" spans="1:10" s="1" customFormat="1">
      <c r="A19" s="58" t="s">
        <v>26</v>
      </c>
      <c r="B19" s="59" t="s">
        <v>27</v>
      </c>
      <c r="C19" s="60" t="s">
        <v>16</v>
      </c>
      <c r="D19" s="61" t="s">
        <v>17</v>
      </c>
      <c r="F19" s="69">
        <v>916.08799999999997</v>
      </c>
      <c r="G19" s="65" t="s">
        <v>21</v>
      </c>
    </row>
    <row r="20" spans="1:10" s="1" customFormat="1">
      <c r="A20" s="50" t="s">
        <v>28</v>
      </c>
      <c r="B20" s="51" t="s">
        <v>29</v>
      </c>
      <c r="C20" s="44" t="s">
        <v>16</v>
      </c>
      <c r="D20" s="52" t="s">
        <v>17</v>
      </c>
      <c r="F20" s="69">
        <v>103.991</v>
      </c>
      <c r="G20" s="65" t="s">
        <v>30</v>
      </c>
    </row>
    <row r="21" spans="1:10" s="1" customFormat="1">
      <c r="A21" s="50" t="s">
        <v>31</v>
      </c>
      <c r="B21" s="51" t="s">
        <v>32</v>
      </c>
      <c r="C21" s="44" t="s">
        <v>16</v>
      </c>
      <c r="D21" s="52" t="s">
        <v>17</v>
      </c>
      <c r="F21" s="69">
        <v>83.998999999999995</v>
      </c>
      <c r="G21" s="65" t="s">
        <v>30</v>
      </c>
    </row>
    <row r="22" spans="1:10" s="1" customFormat="1">
      <c r="A22" s="50" t="s">
        <v>33</v>
      </c>
      <c r="B22" s="51" t="s">
        <v>34</v>
      </c>
      <c r="C22" s="44" t="s">
        <v>16</v>
      </c>
      <c r="D22" s="52" t="s">
        <v>17</v>
      </c>
      <c r="F22" s="69">
        <v>-56.180999999999997</v>
      </c>
      <c r="G22" s="65" t="s">
        <v>21</v>
      </c>
      <c r="H22" s="74"/>
    </row>
    <row r="23" spans="1:10" s="1" customFormat="1">
      <c r="A23" s="50" t="s">
        <v>35</v>
      </c>
      <c r="B23" s="51" t="s">
        <v>36</v>
      </c>
      <c r="C23" s="44" t="s">
        <v>16</v>
      </c>
      <c r="D23" s="52" t="s">
        <v>37</v>
      </c>
      <c r="F23" s="70">
        <f>+F15+F16+F20-F21-F22</f>
        <v>48945.387999999999</v>
      </c>
      <c r="G23" s="65" t="s">
        <v>18</v>
      </c>
      <c r="I23"/>
      <c r="J23" s="74"/>
    </row>
    <row r="24" spans="1:10" s="1" customFormat="1">
      <c r="A24" s="58" t="s">
        <v>38</v>
      </c>
      <c r="B24" s="59" t="s">
        <v>39</v>
      </c>
      <c r="C24" s="60" t="s">
        <v>40</v>
      </c>
      <c r="D24" s="61" t="s">
        <v>17</v>
      </c>
      <c r="F24" s="71">
        <v>682</v>
      </c>
      <c r="G24" s="65" t="s">
        <v>30</v>
      </c>
      <c r="I24"/>
    </row>
    <row r="25" spans="1:10" s="1" customFormat="1">
      <c r="A25" s="50" t="s">
        <v>41</v>
      </c>
      <c r="B25" s="51" t="s">
        <v>42</v>
      </c>
      <c r="C25" s="44" t="s">
        <v>40</v>
      </c>
      <c r="D25" s="52" t="s">
        <v>17</v>
      </c>
      <c r="F25" s="71">
        <v>6</v>
      </c>
      <c r="G25" s="65" t="s">
        <v>30</v>
      </c>
      <c r="I25"/>
    </row>
    <row r="26" spans="1:10" s="1" customFormat="1" ht="13" thickBot="1">
      <c r="A26" s="53" t="s">
        <v>43</v>
      </c>
      <c r="B26" s="54" t="s">
        <v>44</v>
      </c>
      <c r="C26" s="43" t="s">
        <v>40</v>
      </c>
      <c r="D26" s="55" t="s">
        <v>17</v>
      </c>
      <c r="F26" s="72">
        <v>159</v>
      </c>
      <c r="G26" s="66" t="s">
        <v>30</v>
      </c>
      <c r="I26"/>
    </row>
    <row r="28" spans="1:10" ht="13" thickBot="1"/>
    <row r="29" spans="1:10">
      <c r="A29" s="75"/>
      <c r="B29" s="76"/>
      <c r="C29" s="76"/>
      <c r="D29" s="6"/>
      <c r="E29" s="6"/>
      <c r="F29" s="7"/>
    </row>
    <row r="30" spans="1:10">
      <c r="A30" s="82" t="s">
        <v>45</v>
      </c>
      <c r="B30" s="78"/>
      <c r="C30" s="78"/>
      <c r="D30" s="83"/>
      <c r="F30" s="8"/>
    </row>
    <row r="31" spans="1:10">
      <c r="A31" s="77"/>
      <c r="B31" s="78"/>
      <c r="C31" s="78"/>
      <c r="D31" s="2"/>
      <c r="F31" s="8"/>
    </row>
    <row r="32" spans="1:10">
      <c r="A32" s="82" t="s">
        <v>46</v>
      </c>
      <c r="B32" s="78"/>
      <c r="C32" s="78"/>
      <c r="D32" s="83"/>
      <c r="F32" s="8"/>
    </row>
    <row r="33" spans="1:6">
      <c r="A33" s="77"/>
      <c r="B33" s="78"/>
      <c r="C33" s="78"/>
      <c r="D33" s="2"/>
      <c r="F33" s="8"/>
    </row>
    <row r="34" spans="1:6">
      <c r="A34" s="82" t="s">
        <v>65</v>
      </c>
      <c r="B34" s="78"/>
      <c r="C34" s="78"/>
      <c r="D34" s="83" t="s">
        <v>66</v>
      </c>
      <c r="F34" s="79"/>
    </row>
    <row r="35" spans="1:6" ht="13" thickBot="1">
      <c r="A35" s="80"/>
      <c r="B35" s="81"/>
      <c r="C35" s="81"/>
      <c r="D35" s="9"/>
      <c r="E35" s="9"/>
      <c r="F35" s="10"/>
    </row>
  </sheetData>
  <mergeCells count="2">
    <mergeCell ref="F10:G11"/>
    <mergeCell ref="F9:G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30" fitToHeight="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32"/>
  <sheetViews>
    <sheetView zoomScaleNormal="100" zoomScalePageLayoutView="85" workbookViewId="0">
      <selection sqref="A1:XFD1048576"/>
    </sheetView>
  </sheetViews>
  <sheetFormatPr defaultColWidth="9.26953125" defaultRowHeight="12.5"/>
  <cols>
    <col min="1" max="1" width="10.26953125" customWidth="1"/>
    <col min="2" max="2" width="61.26953125" customWidth="1"/>
    <col min="3" max="3" width="15.7265625" customWidth="1"/>
    <col min="4" max="4" width="14.7265625" customWidth="1"/>
    <col min="5" max="5" width="3.26953125" customWidth="1"/>
    <col min="6" max="6" width="12" customWidth="1"/>
    <col min="7" max="7" width="4.26953125" customWidth="1"/>
    <col min="8" max="11" width="9.1796875" customWidth="1"/>
  </cols>
  <sheetData>
    <row r="1" spans="1:223" s="13" customFormat="1" ht="20">
      <c r="A1" s="62" t="s">
        <v>0</v>
      </c>
      <c r="B1" s="63"/>
      <c r="C1" s="63"/>
      <c r="D1" s="63"/>
    </row>
    <row r="2" spans="1:223" s="13" customFormat="1" ht="20">
      <c r="A2" s="62"/>
      <c r="B2" s="84"/>
    </row>
    <row r="3" spans="1:223" s="13" customFormat="1" ht="20">
      <c r="A3" s="62" t="s">
        <v>1</v>
      </c>
      <c r="B3" s="63"/>
      <c r="C3" s="63"/>
      <c r="D3" s="63"/>
    </row>
    <row r="4" spans="1:223" s="1" customFormat="1" ht="15.5">
      <c r="A4" s="4"/>
      <c r="B4" s="3"/>
      <c r="C4" s="3"/>
      <c r="D4" s="3"/>
    </row>
    <row r="5" spans="1:223" s="1" customFormat="1" ht="16" thickBot="1">
      <c r="A5" s="4"/>
      <c r="B5" s="3"/>
      <c r="C5" s="3"/>
      <c r="D5" s="3"/>
    </row>
    <row r="6" spans="1:223" s="1" customFormat="1" ht="20">
      <c r="A6" s="5" t="s">
        <v>2</v>
      </c>
      <c r="B6" s="14"/>
      <c r="C6" s="14"/>
      <c r="D6" s="15"/>
    </row>
    <row r="7" spans="1:223" s="1" customFormat="1" ht="20.5" thickBot="1">
      <c r="A7" s="16" t="s">
        <v>47</v>
      </c>
      <c r="B7" s="17"/>
      <c r="C7" s="17"/>
      <c r="D7" s="18"/>
    </row>
    <row r="8" spans="1:223" s="1" customFormat="1" ht="15.5">
      <c r="A8" s="4"/>
    </row>
    <row r="9" spans="1:223" s="1" customFormat="1" ht="23" thickBot="1">
      <c r="F9" s="99">
        <v>10</v>
      </c>
      <c r="G9" s="10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</row>
    <row r="10" spans="1:223" s="11" customFormat="1" ht="15.75" customHeight="1">
      <c r="A10" s="20" t="s">
        <v>4</v>
      </c>
      <c r="B10" s="21" t="s">
        <v>5</v>
      </c>
      <c r="C10" s="22" t="s">
        <v>6</v>
      </c>
      <c r="D10" s="23" t="s">
        <v>7</v>
      </c>
      <c r="E10" s="24"/>
      <c r="F10" s="95" t="s">
        <v>8</v>
      </c>
      <c r="G10" s="96"/>
    </row>
    <row r="11" spans="1:223" s="11" customFormat="1" ht="15.5">
      <c r="A11" s="25" t="s">
        <v>9</v>
      </c>
      <c r="B11" s="26"/>
      <c r="C11" s="27"/>
      <c r="D11" s="28" t="s">
        <v>10</v>
      </c>
      <c r="E11" s="24"/>
      <c r="F11" s="97"/>
      <c r="G11" s="98"/>
    </row>
    <row r="12" spans="1:223" s="1" customFormat="1" ht="16" thickBot="1">
      <c r="A12" s="30"/>
      <c r="B12" s="31"/>
      <c r="C12" s="32"/>
      <c r="D12" s="33"/>
      <c r="E12" s="24"/>
      <c r="F12" s="45" t="s">
        <v>11</v>
      </c>
      <c r="G12" s="34" t="s">
        <v>12</v>
      </c>
    </row>
    <row r="13" spans="1:223" s="1" customFormat="1" ht="13" thickBot="1">
      <c r="B13" s="35"/>
    </row>
    <row r="14" spans="1:223" s="40" customFormat="1" ht="16" thickBot="1">
      <c r="A14" s="36"/>
      <c r="B14" s="37" t="s">
        <v>48</v>
      </c>
      <c r="C14" s="38"/>
      <c r="D14" s="39"/>
      <c r="E14" s="11"/>
      <c r="F14" s="11"/>
      <c r="G14" s="11"/>
    </row>
    <row r="15" spans="1:223" s="1" customFormat="1">
      <c r="A15" s="46" t="s">
        <v>49</v>
      </c>
      <c r="B15" s="56" t="s">
        <v>50</v>
      </c>
      <c r="C15" s="48" t="s">
        <v>16</v>
      </c>
      <c r="D15" s="49" t="s">
        <v>17</v>
      </c>
      <c r="F15" s="68">
        <v>53468.421000000002</v>
      </c>
      <c r="G15" s="64" t="s">
        <v>30</v>
      </c>
    </row>
    <row r="16" spans="1:223" s="1" customFormat="1" ht="13">
      <c r="A16" s="85"/>
      <c r="B16" s="86"/>
      <c r="C16" s="87"/>
      <c r="D16" s="88"/>
      <c r="E16" s="88"/>
      <c r="F16" s="89"/>
      <c r="G16" s="90"/>
      <c r="I16" s="91"/>
    </row>
    <row r="17" spans="1:11" s="1" customFormat="1" ht="13">
      <c r="A17" s="50" t="s">
        <v>51</v>
      </c>
      <c r="B17" s="57" t="s">
        <v>67</v>
      </c>
      <c r="C17" s="44" t="s">
        <v>16</v>
      </c>
      <c r="D17" s="52" t="s">
        <v>17</v>
      </c>
      <c r="E17" s="1" t="s">
        <v>52</v>
      </c>
      <c r="F17" s="73">
        <v>333.90600000000001</v>
      </c>
      <c r="G17" s="67" t="s">
        <v>30</v>
      </c>
      <c r="I17" s="91"/>
    </row>
    <row r="18" spans="1:11" s="1" customFormat="1" ht="13">
      <c r="A18" s="50" t="s">
        <v>53</v>
      </c>
      <c r="B18" s="57" t="s">
        <v>54</v>
      </c>
      <c r="C18" s="44" t="s">
        <v>16</v>
      </c>
      <c r="D18" s="52" t="s">
        <v>17</v>
      </c>
      <c r="F18" s="73">
        <v>76.227000000000004</v>
      </c>
      <c r="G18" s="67" t="s">
        <v>21</v>
      </c>
      <c r="I18" s="91"/>
    </row>
    <row r="19" spans="1:11" s="1" customFormat="1" ht="13">
      <c r="A19" s="50" t="s">
        <v>55</v>
      </c>
      <c r="B19" s="57" t="s">
        <v>56</v>
      </c>
      <c r="C19" s="44" t="s">
        <v>16</v>
      </c>
      <c r="D19" s="52" t="s">
        <v>17</v>
      </c>
      <c r="F19" s="73">
        <v>0.57299999999999995</v>
      </c>
      <c r="G19" s="67" t="s">
        <v>30</v>
      </c>
      <c r="I19" s="91"/>
    </row>
    <row r="20" spans="1:11" s="1" customFormat="1" ht="13">
      <c r="A20" s="50" t="s">
        <v>57</v>
      </c>
      <c r="B20" s="57" t="s">
        <v>58</v>
      </c>
      <c r="C20" s="44" t="s">
        <v>16</v>
      </c>
      <c r="D20" s="52" t="s">
        <v>17</v>
      </c>
      <c r="F20" s="73">
        <v>0.09</v>
      </c>
      <c r="G20" s="67" t="s">
        <v>30</v>
      </c>
      <c r="I20" s="91"/>
    </row>
    <row r="21" spans="1:11" s="1" customFormat="1" ht="13">
      <c r="A21" s="50" t="s">
        <v>59</v>
      </c>
      <c r="B21" s="57" t="s">
        <v>60</v>
      </c>
      <c r="C21" s="44" t="s">
        <v>16</v>
      </c>
      <c r="D21" s="52" t="s">
        <v>17</v>
      </c>
      <c r="F21" s="73">
        <v>18.196999999999999</v>
      </c>
      <c r="G21" s="67" t="s">
        <v>30</v>
      </c>
      <c r="I21" s="91"/>
    </row>
    <row r="22" spans="1:11" s="1" customFormat="1" ht="13">
      <c r="A22" s="50" t="s">
        <v>61</v>
      </c>
      <c r="B22" s="57" t="s">
        <v>62</v>
      </c>
      <c r="C22" s="44" t="s">
        <v>16</v>
      </c>
      <c r="D22" s="52" t="s">
        <v>17</v>
      </c>
      <c r="F22" s="73">
        <v>182.22399999999999</v>
      </c>
      <c r="G22" s="67" t="s">
        <v>30</v>
      </c>
      <c r="I22" s="91"/>
    </row>
    <row r="23" spans="1:11" s="1" customFormat="1" ht="13.5" thickBot="1">
      <c r="A23" s="53" t="s">
        <v>63</v>
      </c>
      <c r="B23" s="94" t="s">
        <v>64</v>
      </c>
      <c r="C23" s="43" t="s">
        <v>16</v>
      </c>
      <c r="D23" s="55" t="s">
        <v>37</v>
      </c>
      <c r="F23" s="92">
        <f>+F15+F17-F21-F22</f>
        <v>53601.906000000003</v>
      </c>
      <c r="G23" s="93" t="s">
        <v>30</v>
      </c>
      <c r="I23" s="91"/>
    </row>
    <row r="24" spans="1:11" s="1" customFormat="1" ht="13">
      <c r="A24" s="42"/>
      <c r="C24" s="41"/>
      <c r="D24" s="41"/>
      <c r="E24" s="41"/>
      <c r="F24" s="12"/>
      <c r="K24" s="74"/>
    </row>
    <row r="25" spans="1:11" ht="13" thickBot="1"/>
    <row r="26" spans="1:11">
      <c r="A26" s="75"/>
      <c r="B26" s="76"/>
      <c r="C26" s="76"/>
      <c r="D26" s="6"/>
      <c r="E26" s="6"/>
      <c r="F26" s="7"/>
    </row>
    <row r="27" spans="1:11">
      <c r="A27" s="82" t="s">
        <v>45</v>
      </c>
      <c r="B27" s="78"/>
      <c r="C27" s="78"/>
      <c r="D27" s="83"/>
      <c r="F27" s="8"/>
    </row>
    <row r="28" spans="1:11">
      <c r="A28" s="77"/>
      <c r="B28" s="78"/>
      <c r="C28" s="78"/>
      <c r="D28" s="2"/>
      <c r="F28" s="8"/>
    </row>
    <row r="29" spans="1:11">
      <c r="A29" s="82" t="s">
        <v>46</v>
      </c>
      <c r="B29" s="78"/>
      <c r="C29" s="78"/>
      <c r="D29" s="83"/>
      <c r="F29" s="8"/>
    </row>
    <row r="30" spans="1:11">
      <c r="A30" s="77"/>
      <c r="C30" s="78"/>
      <c r="D30" s="2"/>
      <c r="F30" s="8"/>
    </row>
    <row r="31" spans="1:11">
      <c r="A31" s="82" t="s">
        <v>65</v>
      </c>
      <c r="B31" s="78"/>
      <c r="C31" s="78"/>
      <c r="D31" s="83" t="s">
        <v>66</v>
      </c>
      <c r="F31" s="79"/>
    </row>
    <row r="32" spans="1:11" ht="13" thickBot="1">
      <c r="A32" s="80"/>
      <c r="B32" s="81"/>
      <c r="C32" s="81"/>
      <c r="D32" s="9"/>
      <c r="E32" s="9"/>
      <c r="F32" s="10"/>
    </row>
  </sheetData>
  <mergeCells count="2">
    <mergeCell ref="F10:G11"/>
    <mergeCell ref="F9:G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2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Nicola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</SharedWithUsers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B2587D43-B54F-428C-B76B-CA09A7D24D06}"/>
</file>

<file path=customXml/itemProps2.xml><?xml version="1.0" encoding="utf-8"?>
<ds:datastoreItem xmlns:ds="http://schemas.openxmlformats.org/officeDocument/2006/customXml" ds:itemID="{EA2A6311-9478-492E-BE81-54550C0B2924}"/>
</file>

<file path=customXml/itemProps3.xml><?xml version="1.0" encoding="utf-8"?>
<ds:datastoreItem xmlns:ds="http://schemas.openxmlformats.org/officeDocument/2006/customXml" ds:itemID="{8F75109D-BB5A-4574-8366-0F36365EA9C1}"/>
</file>

<file path=customXml/itemProps4.xml><?xml version="1.0" encoding="utf-8"?>
<ds:datastoreItem xmlns:ds="http://schemas.openxmlformats.org/officeDocument/2006/customXml" ds:itemID="{011FA96E-56A5-46A9-AE86-9C8A828D3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D5</vt:lpstr>
      <vt:lpstr>D6</vt:lpstr>
      <vt:lpstr>'D6'!Print_Area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2024-03-12T17:09:36Z</dcterms:created>
  <dcterms:modified xsi:type="dcterms:W3CDTF">2024-03-22T10:59:53Z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Order">
    <vt:r8>16740800</vt:r8>
  </property>
  <property fmtid="{D5CDD505-2E9C-101B-9397-08002B2CF9AE}" pid="4" name="MediaServiceImageTags">
    <vt:lpwstr/>
  </property>
  <property fmtid="{D5CDD505-2E9C-101B-9397-08002B2CF9AE}" pid="5" name="MSIP_Label_51c5cbfb-d947-4873-968d-a648d478eb25_Method">
    <vt:lpwstr>Privileged</vt:lpwstr>
  </property>
  <property fmtid="{D5CDD505-2E9C-101B-9397-08002B2CF9AE}" pid="6" name="MSIP_Label_51c5cbfb-d947-4873-968d-a648d478eb25_SiteId">
    <vt:lpwstr>f90bd2e7-b5c0-4b25-9e27-226ff8b6c17b</vt:lpwstr>
  </property>
  <property fmtid="{D5CDD505-2E9C-101B-9397-08002B2CF9AE}" pid="7" name="ContentTypeId">
    <vt:lpwstr>0x0101000673E8A027AD84478D085E8578848EF7</vt:lpwstr>
  </property>
  <property fmtid="{D5CDD505-2E9C-101B-9397-08002B2CF9AE}" pid="8" name="MSIP_Label_51c5cbfb-d947-4873-968d-a648d478eb25_Enabled">
    <vt:lpwstr>true</vt:lpwstr>
  </property>
  <property fmtid="{D5CDD505-2E9C-101B-9397-08002B2CF9AE}" pid="9" name="MSIP_Label_51c5cbfb-d947-4873-968d-a648d478eb25_ActionId">
    <vt:lpwstr>0bac0fed-9e86-4b02-bc37-429182b0fe16</vt:lpwstr>
  </property>
  <property fmtid="{D5CDD505-2E9C-101B-9397-08002B2CF9AE}" pid="10" name="ComplianceAssetId">
    <vt:lpwstr/>
  </property>
  <property fmtid="{D5CDD505-2E9C-101B-9397-08002B2CF9AE}" pid="11" name="MSIP_Label_51c5cbfb-d947-4873-968d-a648d478eb25_ContentBits">
    <vt:lpwstr>2</vt:lpwstr>
  </property>
  <property fmtid="{D5CDD505-2E9C-101B-9397-08002B2CF9AE}" pid="12" name="_dlc_DocIdItemGuid">
    <vt:lpwstr>50b1c9b3-941e-41b9-93f6-9e566852b81f</vt:lpwstr>
  </property>
  <property fmtid="{D5CDD505-2E9C-101B-9397-08002B2CF9AE}" pid="13" name="Financial Year">
    <vt:lpwstr/>
  </property>
  <property fmtid="{D5CDD505-2E9C-101B-9397-08002B2CF9AE}" pid="14" name="MSIP_Label_51c5cbfb-d947-4873-968d-a648d478eb25_SetDate">
    <vt:lpwstr>2022-09-27T09:18:19Z</vt:lpwstr>
  </property>
  <property fmtid="{D5CDD505-2E9C-101B-9397-08002B2CF9AE}" pid="15" name="AuthorIds_UIVersion_1024">
    <vt:lpwstr>283</vt:lpwstr>
  </property>
  <property fmtid="{D5CDD505-2E9C-101B-9397-08002B2CF9AE}" pid="16" name="Data Area">
    <vt:lpwstr/>
  </property>
</Properties>
</file>